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.kpbsd.k12.ak.us\Shared\District Office\Purchasing and Warehouse\Staff Shared\Purchasing\Bids\2026 Bids\104-26 Pupil Transportation Services\Addendums\Addendum Attachments\"/>
    </mc:Choice>
  </mc:AlternateContent>
  <xr:revisionPtr revIDLastSave="0" documentId="13_ncr:1_{CFEFEA9B-B6B8-41D8-888D-B55E4619C4F5}" xr6:coauthVersionLast="47" xr6:coauthVersionMax="47" xr10:uidLastSave="{00000000-0000-0000-0000-000000000000}"/>
  <bookViews>
    <workbookView xWindow="960" yWindow="804" windowWidth="21468" windowHeight="13440" xr2:uid="{00000000-000D-0000-FFFF-FFFF00000000}"/>
  </bookViews>
  <sheets>
    <sheet name="Miles &amp; Stu Count" sheetId="16" r:id="rId1"/>
    <sheet name="Area I Reg Ed" sheetId="12" r:id="rId2"/>
    <sheet name="Area II Reg Ed" sheetId="17" r:id="rId3"/>
    <sheet name="Area III Reg Ed" sheetId="18" r:id="rId4"/>
    <sheet name="Area I II &amp; III SPED" sheetId="19" r:id="rId5"/>
  </sheets>
  <externalReferences>
    <externalReference r:id="rId6"/>
  </externalReferences>
  <definedNames>
    <definedName name="_Key1" hidden="1">[1]FY01!#REF!</definedName>
    <definedName name="_Order1" hidden="1">255</definedName>
    <definedName name="anscount" hidden="1">1</definedName>
    <definedName name="as" hidden="1">{"assumptions",#N/A,FALSE,"GRAND JUNCTION";"cost data",#N/A,FALSE,"GRAND JUNCTION";"proforma",#N/A,FALSE,"GRAND JUNCTION";"irr",#N/A,FALSE,"GRAND JUNCTION"}</definedName>
    <definedName name="wrn.bid." hidden="1">{"assumptions",#N/A,FALSE,"GRAND JUNCTION";"cost data",#N/A,FALSE,"GRAND JUNCTION";"proforma",#N/A,FALSE,"GRAND JUNCTION";"irr",#N/A,FALSE,"GRAND JUNCTION"}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9" i="12" l="1"/>
  <c r="BY378" i="12" l="1"/>
  <c r="BY377" i="12"/>
  <c r="BX257" i="19"/>
  <c r="BW257" i="19"/>
  <c r="BV257" i="19"/>
  <c r="BU257" i="19"/>
  <c r="BT257" i="19"/>
  <c r="BS257" i="19"/>
  <c r="BR257" i="19"/>
  <c r="BX256" i="19"/>
  <c r="BW256" i="19"/>
  <c r="BV256" i="19"/>
  <c r="BU256" i="19"/>
  <c r="BT256" i="19"/>
  <c r="BS256" i="19"/>
  <c r="BR256" i="19"/>
  <c r="BX255" i="19"/>
  <c r="BW255" i="19"/>
  <c r="BV255" i="19"/>
  <c r="BU255" i="19"/>
  <c r="BT255" i="19"/>
  <c r="BS255" i="19"/>
  <c r="BR255" i="19"/>
  <c r="BR258" i="19" s="1"/>
  <c r="BX254" i="19"/>
  <c r="BX258" i="19" s="1"/>
  <c r="BW254" i="19"/>
  <c r="BW258" i="19" s="1"/>
  <c r="BV254" i="19"/>
  <c r="BV258" i="19" s="1"/>
  <c r="BU254" i="19"/>
  <c r="BU258" i="19" s="1"/>
  <c r="BT254" i="19"/>
  <c r="BT258" i="19" s="1"/>
  <c r="BS254" i="19"/>
  <c r="BS258" i="19" s="1"/>
  <c r="BR254" i="19"/>
  <c r="BQ257" i="19"/>
  <c r="BP257" i="19"/>
  <c r="BO257" i="19"/>
  <c r="BN257" i="19"/>
  <c r="BM257" i="19"/>
  <c r="BL257" i="19"/>
  <c r="BK257" i="19"/>
  <c r="BJ257" i="19"/>
  <c r="BI257" i="19"/>
  <c r="BH257" i="19"/>
  <c r="BQ256" i="19"/>
  <c r="BP256" i="19"/>
  <c r="BO256" i="19"/>
  <c r="BN256" i="19"/>
  <c r="BM256" i="19"/>
  <c r="BL256" i="19"/>
  <c r="BK256" i="19"/>
  <c r="BJ256" i="19"/>
  <c r="BI256" i="19"/>
  <c r="BH256" i="19"/>
  <c r="BQ255" i="19"/>
  <c r="BP255" i="19"/>
  <c r="BO255" i="19"/>
  <c r="BN255" i="19"/>
  <c r="BM255" i="19"/>
  <c r="BL255" i="19"/>
  <c r="BK255" i="19"/>
  <c r="BJ255" i="19"/>
  <c r="BI255" i="19"/>
  <c r="BH255" i="19"/>
  <c r="BQ254" i="19"/>
  <c r="BP254" i="19"/>
  <c r="BO254" i="19"/>
  <c r="BN254" i="19"/>
  <c r="BM254" i="19"/>
  <c r="BL254" i="19"/>
  <c r="BK254" i="19"/>
  <c r="BJ254" i="19"/>
  <c r="BI254" i="19"/>
  <c r="BH254" i="19"/>
  <c r="BC257" i="19"/>
  <c r="BB257" i="19"/>
  <c r="BA257" i="19"/>
  <c r="AZ257" i="19"/>
  <c r="AY257" i="19"/>
  <c r="AX257" i="19"/>
  <c r="AW257" i="19"/>
  <c r="AV257" i="19"/>
  <c r="AU257" i="19"/>
  <c r="AT257" i="19"/>
  <c r="BC256" i="19"/>
  <c r="BB256" i="19"/>
  <c r="BA256" i="19"/>
  <c r="AZ256" i="19"/>
  <c r="AY256" i="19"/>
  <c r="AX256" i="19"/>
  <c r="AW256" i="19"/>
  <c r="AV256" i="19"/>
  <c r="AU256" i="19"/>
  <c r="AT256" i="19"/>
  <c r="BC255" i="19"/>
  <c r="BB255" i="19"/>
  <c r="BA255" i="19"/>
  <c r="AZ255" i="19"/>
  <c r="AY255" i="19"/>
  <c r="AX255" i="19"/>
  <c r="AW255" i="19"/>
  <c r="AV255" i="19"/>
  <c r="AU255" i="19"/>
  <c r="AT255" i="19"/>
  <c r="BC254" i="19"/>
  <c r="BB254" i="19"/>
  <c r="BA254" i="19"/>
  <c r="AZ254" i="19"/>
  <c r="AY254" i="19"/>
  <c r="AX254" i="19"/>
  <c r="AW254" i="19"/>
  <c r="AV254" i="19"/>
  <c r="AU254" i="19"/>
  <c r="AT254" i="19"/>
  <c r="AO257" i="19"/>
  <c r="AN257" i="19"/>
  <c r="AM257" i="19"/>
  <c r="AL257" i="19"/>
  <c r="AK257" i="19"/>
  <c r="AJ257" i="19"/>
  <c r="AI257" i="19"/>
  <c r="AH257" i="19"/>
  <c r="AG257" i="19"/>
  <c r="AF257" i="19"/>
  <c r="AO256" i="19"/>
  <c r="AN256" i="19"/>
  <c r="AM256" i="19"/>
  <c r="AL256" i="19"/>
  <c r="AK256" i="19"/>
  <c r="AJ256" i="19"/>
  <c r="AI256" i="19"/>
  <c r="AH256" i="19"/>
  <c r="AG256" i="19"/>
  <c r="AF256" i="19"/>
  <c r="AO255" i="19"/>
  <c r="AN255" i="19"/>
  <c r="AM255" i="19"/>
  <c r="AL255" i="19"/>
  <c r="AK255" i="19"/>
  <c r="AJ255" i="19"/>
  <c r="AI255" i="19"/>
  <c r="AH255" i="19"/>
  <c r="AG255" i="19"/>
  <c r="AF255" i="19"/>
  <c r="AO254" i="19"/>
  <c r="AN254" i="19"/>
  <c r="AM254" i="19"/>
  <c r="AL254" i="19"/>
  <c r="AK254" i="19"/>
  <c r="AJ254" i="19"/>
  <c r="AI254" i="19"/>
  <c r="AH254" i="19"/>
  <c r="AG254" i="19"/>
  <c r="AF254" i="19"/>
  <c r="AA257" i="19"/>
  <c r="Z257" i="19"/>
  <c r="Y257" i="19"/>
  <c r="X257" i="19"/>
  <c r="W257" i="19"/>
  <c r="V257" i="19"/>
  <c r="U257" i="19"/>
  <c r="T257" i="19"/>
  <c r="S257" i="19"/>
  <c r="R257" i="19"/>
  <c r="AA256" i="19"/>
  <c r="Z256" i="19"/>
  <c r="Y256" i="19"/>
  <c r="X256" i="19"/>
  <c r="W256" i="19"/>
  <c r="V256" i="19"/>
  <c r="U256" i="19"/>
  <c r="T256" i="19"/>
  <c r="S256" i="19"/>
  <c r="R256" i="19"/>
  <c r="AA255" i="19"/>
  <c r="Z255" i="19"/>
  <c r="Y255" i="19"/>
  <c r="X255" i="19"/>
  <c r="W255" i="19"/>
  <c r="V255" i="19"/>
  <c r="U255" i="19"/>
  <c r="T255" i="19"/>
  <c r="S255" i="19"/>
  <c r="R255" i="19"/>
  <c r="AA254" i="19"/>
  <c r="Z254" i="19"/>
  <c r="Y254" i="19"/>
  <c r="X254" i="19"/>
  <c r="W254" i="19"/>
  <c r="V254" i="19"/>
  <c r="U254" i="19"/>
  <c r="T254" i="19"/>
  <c r="S254" i="19"/>
  <c r="R254" i="19"/>
  <c r="E256" i="19"/>
  <c r="M257" i="19"/>
  <c r="L257" i="19"/>
  <c r="K257" i="19"/>
  <c r="J257" i="19"/>
  <c r="I257" i="19"/>
  <c r="H257" i="19"/>
  <c r="G257" i="19"/>
  <c r="F257" i="19"/>
  <c r="E257" i="19"/>
  <c r="D257" i="19"/>
  <c r="M256" i="19"/>
  <c r="L256" i="19"/>
  <c r="K256" i="19"/>
  <c r="J256" i="19"/>
  <c r="I256" i="19"/>
  <c r="H256" i="19"/>
  <c r="G256" i="19"/>
  <c r="F256" i="19"/>
  <c r="D256" i="19"/>
  <c r="M255" i="19"/>
  <c r="L255" i="19"/>
  <c r="K255" i="19"/>
  <c r="J255" i="19"/>
  <c r="I255" i="19"/>
  <c r="H255" i="19"/>
  <c r="G255" i="19"/>
  <c r="F255" i="19"/>
  <c r="E255" i="19"/>
  <c r="D255" i="19"/>
  <c r="M254" i="19"/>
  <c r="L254" i="19"/>
  <c r="K254" i="19"/>
  <c r="J254" i="19"/>
  <c r="I254" i="19"/>
  <c r="H254" i="19"/>
  <c r="G254" i="19"/>
  <c r="F254" i="19"/>
  <c r="E254" i="19"/>
  <c r="D254" i="19"/>
  <c r="BX182" i="18"/>
  <c r="BW182" i="18"/>
  <c r="BV182" i="18"/>
  <c r="BU182" i="18"/>
  <c r="BT182" i="18"/>
  <c r="BS182" i="18"/>
  <c r="BR182" i="18"/>
  <c r="BQ182" i="18"/>
  <c r="BP182" i="18"/>
  <c r="BO182" i="18"/>
  <c r="BN182" i="18"/>
  <c r="BM182" i="18"/>
  <c r="BL182" i="18"/>
  <c r="BK182" i="18"/>
  <c r="BJ182" i="18"/>
  <c r="BI182" i="18"/>
  <c r="BH182" i="18"/>
  <c r="BC182" i="18"/>
  <c r="BB182" i="18"/>
  <c r="BA182" i="18"/>
  <c r="AZ182" i="18"/>
  <c r="AY182" i="18"/>
  <c r="AW182" i="18"/>
  <c r="AU182" i="18"/>
  <c r="AM182" i="18"/>
  <c r="AK182" i="18"/>
  <c r="AI182" i="18"/>
  <c r="AG182" i="18"/>
  <c r="AA182" i="18"/>
  <c r="Y182" i="18"/>
  <c r="W182" i="18"/>
  <c r="U182" i="18"/>
  <c r="S182" i="18"/>
  <c r="M182" i="18"/>
  <c r="K182" i="18"/>
  <c r="I182" i="18"/>
  <c r="G182" i="18"/>
  <c r="E182" i="18"/>
  <c r="BX181" i="18"/>
  <c r="BW181" i="18"/>
  <c r="BV181" i="18"/>
  <c r="BU181" i="18"/>
  <c r="BT181" i="18"/>
  <c r="BS181" i="18"/>
  <c r="BR181" i="18"/>
  <c r="BQ181" i="18"/>
  <c r="BP181" i="18"/>
  <c r="BO181" i="18"/>
  <c r="BN181" i="18"/>
  <c r="BM181" i="18"/>
  <c r="BL181" i="18"/>
  <c r="BK181" i="18"/>
  <c r="BJ181" i="18"/>
  <c r="BI181" i="18"/>
  <c r="BH181" i="18"/>
  <c r="BC181" i="18"/>
  <c r="BB181" i="18"/>
  <c r="BA181" i="18"/>
  <c r="AZ181" i="18"/>
  <c r="AY181" i="18"/>
  <c r="AX181" i="18"/>
  <c r="AW181" i="18"/>
  <c r="AV181" i="18"/>
  <c r="AU181" i="18"/>
  <c r="AT181" i="18"/>
  <c r="AO181" i="18"/>
  <c r="AN181" i="18"/>
  <c r="AM181" i="18"/>
  <c r="AL181" i="18"/>
  <c r="AK181" i="18"/>
  <c r="AJ181" i="18"/>
  <c r="AI181" i="18"/>
  <c r="AH181" i="18"/>
  <c r="AG181" i="18"/>
  <c r="AF181" i="18"/>
  <c r="AA181" i="18"/>
  <c r="Z181" i="18"/>
  <c r="Y181" i="18"/>
  <c r="X181" i="18"/>
  <c r="W181" i="18"/>
  <c r="V181" i="18"/>
  <c r="U181" i="18"/>
  <c r="T181" i="18"/>
  <c r="S181" i="18"/>
  <c r="R181" i="18"/>
  <c r="M181" i="18"/>
  <c r="L181" i="18"/>
  <c r="K181" i="18"/>
  <c r="J181" i="18"/>
  <c r="I181" i="18"/>
  <c r="H181" i="18"/>
  <c r="G181" i="18"/>
  <c r="F181" i="18"/>
  <c r="E181" i="18"/>
  <c r="D181" i="18"/>
  <c r="BX180" i="18"/>
  <c r="BW180" i="18"/>
  <c r="BV180" i="18"/>
  <c r="BU180" i="18"/>
  <c r="BT180" i="18"/>
  <c r="BS180" i="18"/>
  <c r="BR180" i="18"/>
  <c r="BQ180" i="18"/>
  <c r="BP180" i="18"/>
  <c r="BO180" i="18"/>
  <c r="BN180" i="18"/>
  <c r="BM180" i="18"/>
  <c r="BL180" i="18"/>
  <c r="BK180" i="18"/>
  <c r="BJ180" i="18"/>
  <c r="BI180" i="18"/>
  <c r="BH180" i="18"/>
  <c r="BC180" i="18"/>
  <c r="BB180" i="18"/>
  <c r="BA180" i="18"/>
  <c r="AZ180" i="18"/>
  <c r="AY180" i="18"/>
  <c r="AW180" i="18"/>
  <c r="AU180" i="18"/>
  <c r="AM180" i="18"/>
  <c r="AK180" i="18"/>
  <c r="AI180" i="18"/>
  <c r="AG180" i="18"/>
  <c r="AA180" i="18"/>
  <c r="Y180" i="18"/>
  <c r="W180" i="18"/>
  <c r="U180" i="18"/>
  <c r="S180" i="18"/>
  <c r="M180" i="18"/>
  <c r="K180" i="18"/>
  <c r="I180" i="18"/>
  <c r="G180" i="18"/>
  <c r="E180" i="18"/>
  <c r="BX178" i="18"/>
  <c r="BX177" i="18"/>
  <c r="BW177" i="18"/>
  <c r="BV177" i="18"/>
  <c r="BU177" i="18"/>
  <c r="BT177" i="18"/>
  <c r="BS177" i="18"/>
  <c r="BR177" i="18"/>
  <c r="BQ177" i="18"/>
  <c r="BP177" i="18"/>
  <c r="BO177" i="18"/>
  <c r="BN177" i="18"/>
  <c r="BM177" i="18"/>
  <c r="BL177" i="18"/>
  <c r="BK177" i="18"/>
  <c r="BJ177" i="18"/>
  <c r="BI177" i="18"/>
  <c r="BH177" i="18"/>
  <c r="BC177" i="18"/>
  <c r="BB177" i="18"/>
  <c r="BA177" i="18"/>
  <c r="AZ177" i="18"/>
  <c r="AY177" i="18"/>
  <c r="AX177" i="18"/>
  <c r="AW177" i="18"/>
  <c r="AV177" i="18"/>
  <c r="AU177" i="18"/>
  <c r="AT177" i="18"/>
  <c r="AO177" i="18"/>
  <c r="AN177" i="18"/>
  <c r="AM177" i="18"/>
  <c r="AL177" i="18"/>
  <c r="AK177" i="18"/>
  <c r="AJ177" i="18"/>
  <c r="AI177" i="18"/>
  <c r="AH177" i="18"/>
  <c r="AG177" i="18"/>
  <c r="AF177" i="18"/>
  <c r="AA177" i="18"/>
  <c r="Z177" i="18"/>
  <c r="Y177" i="18"/>
  <c r="X177" i="18"/>
  <c r="W177" i="18"/>
  <c r="V177" i="18"/>
  <c r="U177" i="18"/>
  <c r="T177" i="18"/>
  <c r="S177" i="18"/>
  <c r="R177" i="18"/>
  <c r="M177" i="18"/>
  <c r="L177" i="18"/>
  <c r="K177" i="18"/>
  <c r="J177" i="18"/>
  <c r="I177" i="18"/>
  <c r="H177" i="18"/>
  <c r="G177" i="18"/>
  <c r="F177" i="18"/>
  <c r="E177" i="18"/>
  <c r="D177" i="18"/>
  <c r="BX176" i="18"/>
  <c r="BW176" i="18"/>
  <c r="BV176" i="18"/>
  <c r="BU176" i="18"/>
  <c r="BT176" i="18"/>
  <c r="BS176" i="18"/>
  <c r="BR176" i="18"/>
  <c r="BQ176" i="18"/>
  <c r="BP176" i="18"/>
  <c r="BO176" i="18"/>
  <c r="BN176" i="18"/>
  <c r="BM176" i="18"/>
  <c r="BL176" i="18"/>
  <c r="BK176" i="18"/>
  <c r="BJ176" i="18"/>
  <c r="BI176" i="18"/>
  <c r="BH176" i="18"/>
  <c r="BC176" i="18"/>
  <c r="BB176" i="18"/>
  <c r="BA176" i="18"/>
  <c r="AZ176" i="18"/>
  <c r="AY176" i="18"/>
  <c r="AX176" i="18"/>
  <c r="AW176" i="18"/>
  <c r="AV176" i="18"/>
  <c r="AU176" i="18"/>
  <c r="AT176" i="18"/>
  <c r="AO176" i="18"/>
  <c r="AN176" i="18"/>
  <c r="AM176" i="18"/>
  <c r="AL176" i="18"/>
  <c r="AK176" i="18"/>
  <c r="AJ176" i="18"/>
  <c r="AI176" i="18"/>
  <c r="AH176" i="18"/>
  <c r="AG176" i="18"/>
  <c r="AF176" i="18"/>
  <c r="AA176" i="18"/>
  <c r="Z176" i="18"/>
  <c r="Y176" i="18"/>
  <c r="X176" i="18"/>
  <c r="W176" i="18"/>
  <c r="V176" i="18"/>
  <c r="U176" i="18"/>
  <c r="T176" i="18"/>
  <c r="S176" i="18"/>
  <c r="R176" i="18"/>
  <c r="M176" i="18"/>
  <c r="L176" i="18"/>
  <c r="K176" i="18"/>
  <c r="J176" i="18"/>
  <c r="I176" i="18"/>
  <c r="H176" i="18"/>
  <c r="G176" i="18"/>
  <c r="F176" i="18"/>
  <c r="E176" i="18"/>
  <c r="D176" i="18"/>
  <c r="BX175" i="18"/>
  <c r="BW175" i="18"/>
  <c r="BV175" i="18"/>
  <c r="BU175" i="18"/>
  <c r="BT175" i="18"/>
  <c r="BS175" i="18"/>
  <c r="BR175" i="18"/>
  <c r="BQ175" i="18"/>
  <c r="BP175" i="18"/>
  <c r="BO175" i="18"/>
  <c r="BN175" i="18"/>
  <c r="BM175" i="18"/>
  <c r="BL175" i="18"/>
  <c r="BK175" i="18"/>
  <c r="BJ175" i="18"/>
  <c r="BI175" i="18"/>
  <c r="BH175" i="18"/>
  <c r="BC175" i="18"/>
  <c r="BB175" i="18"/>
  <c r="BA175" i="18"/>
  <c r="AZ175" i="18"/>
  <c r="AY175" i="18"/>
  <c r="AX175" i="18"/>
  <c r="AW175" i="18"/>
  <c r="AV175" i="18"/>
  <c r="AU175" i="18"/>
  <c r="AT175" i="18"/>
  <c r="AO175" i="18"/>
  <c r="AN175" i="18"/>
  <c r="AM175" i="18"/>
  <c r="AL175" i="18"/>
  <c r="AK175" i="18"/>
  <c r="AJ175" i="18"/>
  <c r="AI175" i="18"/>
  <c r="AH175" i="18"/>
  <c r="AG175" i="18"/>
  <c r="AF175" i="18"/>
  <c r="AA175" i="18"/>
  <c r="Z175" i="18"/>
  <c r="Y175" i="18"/>
  <c r="X175" i="18"/>
  <c r="W175" i="18"/>
  <c r="V175" i="18"/>
  <c r="U175" i="18"/>
  <c r="T175" i="18"/>
  <c r="S175" i="18"/>
  <c r="R175" i="18"/>
  <c r="M175" i="18"/>
  <c r="L175" i="18"/>
  <c r="K175" i="18"/>
  <c r="J175" i="18"/>
  <c r="I175" i="18"/>
  <c r="H175" i="18"/>
  <c r="G175" i="18"/>
  <c r="F175" i="18"/>
  <c r="E175" i="18"/>
  <c r="D175" i="18"/>
  <c r="BX174" i="18"/>
  <c r="BW174" i="18"/>
  <c r="BW178" i="18" s="1"/>
  <c r="BV174" i="18"/>
  <c r="BV178" i="18" s="1"/>
  <c r="BU174" i="18"/>
  <c r="BU178" i="18" s="1"/>
  <c r="BT174" i="18"/>
  <c r="BT178" i="18" s="1"/>
  <c r="BS174" i="18"/>
  <c r="BS178" i="18" s="1"/>
  <c r="BR174" i="18"/>
  <c r="BR178" i="18" s="1"/>
  <c r="BQ174" i="18"/>
  <c r="BP174" i="18"/>
  <c r="BO174" i="18"/>
  <c r="BN174" i="18"/>
  <c r="BM174" i="18"/>
  <c r="BL174" i="18"/>
  <c r="BK174" i="18"/>
  <c r="BJ174" i="18"/>
  <c r="BI174" i="18"/>
  <c r="BH174" i="18"/>
  <c r="BC174" i="18"/>
  <c r="BB174" i="18"/>
  <c r="BA174" i="18"/>
  <c r="AZ174" i="18"/>
  <c r="AY174" i="18"/>
  <c r="AX174" i="18"/>
  <c r="AW174" i="18"/>
  <c r="AV174" i="18"/>
  <c r="AU174" i="18"/>
  <c r="AT174" i="18"/>
  <c r="AO174" i="18"/>
  <c r="AN174" i="18"/>
  <c r="AM174" i="18"/>
  <c r="AL174" i="18"/>
  <c r="AK174" i="18"/>
  <c r="AJ174" i="18"/>
  <c r="AI174" i="18"/>
  <c r="AH174" i="18"/>
  <c r="AG174" i="18"/>
  <c r="AF174" i="18"/>
  <c r="AA174" i="18"/>
  <c r="Z174" i="18"/>
  <c r="Y174" i="18"/>
  <c r="X174" i="18"/>
  <c r="W174" i="18"/>
  <c r="V174" i="18"/>
  <c r="U174" i="18"/>
  <c r="T174" i="18"/>
  <c r="S174" i="18"/>
  <c r="R174" i="18"/>
  <c r="M174" i="18"/>
  <c r="L174" i="18"/>
  <c r="K174" i="18"/>
  <c r="J174" i="18"/>
  <c r="I174" i="18"/>
  <c r="H174" i="18"/>
  <c r="G174" i="18"/>
  <c r="F174" i="18"/>
  <c r="E174" i="18"/>
  <c r="D174" i="18"/>
  <c r="BR174" i="17"/>
  <c r="BS174" i="17"/>
  <c r="BT174" i="17"/>
  <c r="BU174" i="17"/>
  <c r="BV174" i="17"/>
  <c r="BW174" i="17"/>
  <c r="BX174" i="17"/>
  <c r="BR175" i="17"/>
  <c r="BS175" i="17"/>
  <c r="BT175" i="17"/>
  <c r="BU175" i="17"/>
  <c r="BV175" i="17"/>
  <c r="BW175" i="17"/>
  <c r="BX175" i="17"/>
  <c r="BR176" i="17"/>
  <c r="BS176" i="17"/>
  <c r="BT176" i="17"/>
  <c r="BU176" i="17"/>
  <c r="BV176" i="17"/>
  <c r="BW176" i="17"/>
  <c r="BX176" i="17"/>
  <c r="BR177" i="17"/>
  <c r="BS177" i="17"/>
  <c r="BT177" i="17"/>
  <c r="BT178" i="17" s="1"/>
  <c r="BU177" i="17"/>
  <c r="BU178" i="17" s="1"/>
  <c r="BV177" i="17"/>
  <c r="BW177" i="17"/>
  <c r="BX177" i="17"/>
  <c r="BQ177" i="17"/>
  <c r="BP177" i="17"/>
  <c r="BO177" i="17"/>
  <c r="BN177" i="17"/>
  <c r="BM177" i="17"/>
  <c r="BL177" i="17"/>
  <c r="BK177" i="17"/>
  <c r="BJ177" i="17"/>
  <c r="BI177" i="17"/>
  <c r="BH177" i="17"/>
  <c r="BQ176" i="17"/>
  <c r="BP176" i="17"/>
  <c r="BO176" i="17"/>
  <c r="BN176" i="17"/>
  <c r="BM176" i="17"/>
  <c r="BL176" i="17"/>
  <c r="BK176" i="17"/>
  <c r="BJ176" i="17"/>
  <c r="BI176" i="17"/>
  <c r="BH176" i="17"/>
  <c r="BQ175" i="17"/>
  <c r="BP175" i="17"/>
  <c r="BO175" i="17"/>
  <c r="BN175" i="17"/>
  <c r="BM175" i="17"/>
  <c r="BL175" i="17"/>
  <c r="BK175" i="17"/>
  <c r="BJ175" i="17"/>
  <c r="BI175" i="17"/>
  <c r="BH175" i="17"/>
  <c r="BQ174" i="17"/>
  <c r="BP174" i="17"/>
  <c r="BO174" i="17"/>
  <c r="BN174" i="17"/>
  <c r="BM174" i="17"/>
  <c r="BL174" i="17"/>
  <c r="BK174" i="17"/>
  <c r="BJ174" i="17"/>
  <c r="BI174" i="17"/>
  <c r="BH174" i="17"/>
  <c r="BC177" i="17"/>
  <c r="BB177" i="17"/>
  <c r="BA177" i="17"/>
  <c r="AZ177" i="17"/>
  <c r="AY177" i="17"/>
  <c r="AX177" i="17"/>
  <c r="AW177" i="17"/>
  <c r="AV177" i="17"/>
  <c r="AU177" i="17"/>
  <c r="AT177" i="17"/>
  <c r="BC176" i="17"/>
  <c r="BB176" i="17"/>
  <c r="BA176" i="17"/>
  <c r="AZ176" i="17"/>
  <c r="AY176" i="17"/>
  <c r="AX176" i="17"/>
  <c r="AW176" i="17"/>
  <c r="AV176" i="17"/>
  <c r="AU176" i="17"/>
  <c r="AT176" i="17"/>
  <c r="BC175" i="17"/>
  <c r="BB175" i="17"/>
  <c r="BA175" i="17"/>
  <c r="AZ175" i="17"/>
  <c r="AY175" i="17"/>
  <c r="AX175" i="17"/>
  <c r="AW175" i="17"/>
  <c r="AV175" i="17"/>
  <c r="AU175" i="17"/>
  <c r="AT175" i="17"/>
  <c r="BC174" i="17"/>
  <c r="BB174" i="17"/>
  <c r="BA174" i="17"/>
  <c r="AZ174" i="17"/>
  <c r="AY174" i="17"/>
  <c r="AX174" i="17"/>
  <c r="AW174" i="17"/>
  <c r="AV174" i="17"/>
  <c r="AU174" i="17"/>
  <c r="AT174" i="17"/>
  <c r="AO177" i="17"/>
  <c r="AN177" i="17"/>
  <c r="AM177" i="17"/>
  <c r="AL177" i="17"/>
  <c r="AK177" i="17"/>
  <c r="AJ177" i="17"/>
  <c r="AI177" i="17"/>
  <c r="AH177" i="17"/>
  <c r="AG177" i="17"/>
  <c r="AF177" i="17"/>
  <c r="AO176" i="17"/>
  <c r="AN176" i="17"/>
  <c r="AM176" i="17"/>
  <c r="AL176" i="17"/>
  <c r="AK176" i="17"/>
  <c r="AJ176" i="17"/>
  <c r="AI176" i="17"/>
  <c r="AH176" i="17"/>
  <c r="AG176" i="17"/>
  <c r="AF176" i="17"/>
  <c r="AO175" i="17"/>
  <c r="AN175" i="17"/>
  <c r="AM175" i="17"/>
  <c r="AL175" i="17"/>
  <c r="AK175" i="17"/>
  <c r="AJ175" i="17"/>
  <c r="AI175" i="17"/>
  <c r="AH175" i="17"/>
  <c r="AG175" i="17"/>
  <c r="AF175" i="17"/>
  <c r="AO174" i="17"/>
  <c r="AN174" i="17"/>
  <c r="AM174" i="17"/>
  <c r="AL174" i="17"/>
  <c r="AK174" i="17"/>
  <c r="AJ174" i="17"/>
  <c r="AI174" i="17"/>
  <c r="AH174" i="17"/>
  <c r="AG174" i="17"/>
  <c r="AF174" i="17"/>
  <c r="AA177" i="17"/>
  <c r="Z177" i="17"/>
  <c r="Y177" i="17"/>
  <c r="X177" i="17"/>
  <c r="W177" i="17"/>
  <c r="V177" i="17"/>
  <c r="U177" i="17"/>
  <c r="T177" i="17"/>
  <c r="S177" i="17"/>
  <c r="R177" i="17"/>
  <c r="AA176" i="17"/>
  <c r="Z176" i="17"/>
  <c r="Y176" i="17"/>
  <c r="X176" i="17"/>
  <c r="W176" i="17"/>
  <c r="V176" i="17"/>
  <c r="U176" i="17"/>
  <c r="T176" i="17"/>
  <c r="S176" i="17"/>
  <c r="R176" i="17"/>
  <c r="AA175" i="17"/>
  <c r="Z175" i="17"/>
  <c r="Y175" i="17"/>
  <c r="X175" i="17"/>
  <c r="W175" i="17"/>
  <c r="V175" i="17"/>
  <c r="U175" i="17"/>
  <c r="T175" i="17"/>
  <c r="S175" i="17"/>
  <c r="R175" i="17"/>
  <c r="AA174" i="17"/>
  <c r="Z174" i="17"/>
  <c r="Y174" i="17"/>
  <c r="X174" i="17"/>
  <c r="W174" i="17"/>
  <c r="V174" i="17"/>
  <c r="U174" i="17"/>
  <c r="T174" i="17"/>
  <c r="S174" i="17"/>
  <c r="R174" i="17"/>
  <c r="M177" i="17"/>
  <c r="L177" i="17"/>
  <c r="K177" i="17"/>
  <c r="J177" i="17"/>
  <c r="I177" i="17"/>
  <c r="H177" i="17"/>
  <c r="G177" i="17"/>
  <c r="F177" i="17"/>
  <c r="E177" i="17"/>
  <c r="M176" i="17"/>
  <c r="L176" i="17"/>
  <c r="K176" i="17"/>
  <c r="J176" i="17"/>
  <c r="I176" i="17"/>
  <c r="H176" i="17"/>
  <c r="G176" i="17"/>
  <c r="F176" i="17"/>
  <c r="E176" i="17"/>
  <c r="M175" i="17"/>
  <c r="L175" i="17"/>
  <c r="K175" i="17"/>
  <c r="J175" i="17"/>
  <c r="I175" i="17"/>
  <c r="H175" i="17"/>
  <c r="G175" i="17"/>
  <c r="F175" i="17"/>
  <c r="E175" i="17"/>
  <c r="M174" i="17"/>
  <c r="L174" i="17"/>
  <c r="K174" i="17"/>
  <c r="J174" i="17"/>
  <c r="I174" i="17"/>
  <c r="H174" i="17"/>
  <c r="G174" i="17"/>
  <c r="F174" i="17"/>
  <c r="E174" i="17"/>
  <c r="D177" i="17"/>
  <c r="D176" i="17"/>
  <c r="D175" i="17"/>
  <c r="D174" i="17"/>
  <c r="BX391" i="12"/>
  <c r="BW391" i="12"/>
  <c r="BV391" i="12"/>
  <c r="BU391" i="12"/>
  <c r="BT391" i="12"/>
  <c r="BS391" i="12"/>
  <c r="BR391" i="12"/>
  <c r="BQ391" i="12"/>
  <c r="BX387" i="12"/>
  <c r="BW387" i="12"/>
  <c r="BV387" i="12"/>
  <c r="BU387" i="12"/>
  <c r="BT387" i="12"/>
  <c r="BS387" i="12"/>
  <c r="BR387" i="12"/>
  <c r="BQ387" i="12"/>
  <c r="BX386" i="12"/>
  <c r="BW386" i="12"/>
  <c r="BV386" i="12"/>
  <c r="BU386" i="12"/>
  <c r="BT386" i="12"/>
  <c r="BS386" i="12"/>
  <c r="BR386" i="12"/>
  <c r="BQ386" i="12"/>
  <c r="BX385" i="12"/>
  <c r="BW385" i="12"/>
  <c r="BV385" i="12"/>
  <c r="BU385" i="12"/>
  <c r="BT385" i="12"/>
  <c r="BS385" i="12"/>
  <c r="BR385" i="12"/>
  <c r="BQ385" i="12"/>
  <c r="BX384" i="12"/>
  <c r="BW384" i="12"/>
  <c r="BV384" i="12"/>
  <c r="BU384" i="12"/>
  <c r="BT384" i="12"/>
  <c r="BT388" i="12" s="1"/>
  <c r="BS384" i="12"/>
  <c r="BS388" i="12" s="1"/>
  <c r="BR384" i="12"/>
  <c r="BR388" i="12" s="1"/>
  <c r="BQ384" i="12"/>
  <c r="BP391" i="12"/>
  <c r="BO391" i="12"/>
  <c r="BN391" i="12"/>
  <c r="BM391" i="12"/>
  <c r="BL391" i="12"/>
  <c r="BK391" i="12"/>
  <c r="BJ391" i="12"/>
  <c r="BI391" i="12"/>
  <c r="BH391" i="12"/>
  <c r="BP387" i="12"/>
  <c r="BO387" i="12"/>
  <c r="BN387" i="12"/>
  <c r="BM387" i="12"/>
  <c r="BL387" i="12"/>
  <c r="BK387" i="12"/>
  <c r="BJ387" i="12"/>
  <c r="BI387" i="12"/>
  <c r="BH387" i="12"/>
  <c r="BP386" i="12"/>
  <c r="BO386" i="12"/>
  <c r="BN386" i="12"/>
  <c r="BM386" i="12"/>
  <c r="BL386" i="12"/>
  <c r="BK386" i="12"/>
  <c r="BJ386" i="12"/>
  <c r="BI386" i="12"/>
  <c r="BH386" i="12"/>
  <c r="BP385" i="12"/>
  <c r="BO385" i="12"/>
  <c r="BN385" i="12"/>
  <c r="BM385" i="12"/>
  <c r="BL385" i="12"/>
  <c r="BK385" i="12"/>
  <c r="BJ385" i="12"/>
  <c r="BI385" i="12"/>
  <c r="BH385" i="12"/>
  <c r="BP384" i="12"/>
  <c r="BO384" i="12"/>
  <c r="BN384" i="12"/>
  <c r="BM384" i="12"/>
  <c r="BL384" i="12"/>
  <c r="BK384" i="12"/>
  <c r="BJ384" i="12"/>
  <c r="BI384" i="12"/>
  <c r="BH384" i="12"/>
  <c r="BC391" i="12"/>
  <c r="BB391" i="12"/>
  <c r="BA391" i="12"/>
  <c r="AZ391" i="12"/>
  <c r="AY391" i="12"/>
  <c r="AX391" i="12"/>
  <c r="AW391" i="12"/>
  <c r="AV391" i="12"/>
  <c r="AU391" i="12"/>
  <c r="AT391" i="12"/>
  <c r="BC387" i="12"/>
  <c r="BB387" i="12"/>
  <c r="BA387" i="12"/>
  <c r="AZ387" i="12"/>
  <c r="AY387" i="12"/>
  <c r="AX387" i="12"/>
  <c r="AW387" i="12"/>
  <c r="AV387" i="12"/>
  <c r="AU387" i="12"/>
  <c r="AT387" i="12"/>
  <c r="BC386" i="12"/>
  <c r="BB386" i="12"/>
  <c r="BA386" i="12"/>
  <c r="AZ386" i="12"/>
  <c r="AY386" i="12"/>
  <c r="AX386" i="12"/>
  <c r="AW386" i="12"/>
  <c r="AV386" i="12"/>
  <c r="AU386" i="12"/>
  <c r="AT386" i="12"/>
  <c r="BC385" i="12"/>
  <c r="BB385" i="12"/>
  <c r="BA385" i="12"/>
  <c r="AZ385" i="12"/>
  <c r="AY385" i="12"/>
  <c r="AX385" i="12"/>
  <c r="AW385" i="12"/>
  <c r="AV385" i="12"/>
  <c r="AU385" i="12"/>
  <c r="AT385" i="12"/>
  <c r="BC384" i="12"/>
  <c r="BB384" i="12"/>
  <c r="BA384" i="12"/>
  <c r="AZ384" i="12"/>
  <c r="AY384" i="12"/>
  <c r="AX384" i="12"/>
  <c r="AW384" i="12"/>
  <c r="AV384" i="12"/>
  <c r="AU384" i="12"/>
  <c r="AT384" i="12"/>
  <c r="AO391" i="12"/>
  <c r="AN391" i="12"/>
  <c r="AM391" i="12"/>
  <c r="AL391" i="12"/>
  <c r="AK391" i="12"/>
  <c r="AJ391" i="12"/>
  <c r="AI391" i="12"/>
  <c r="AH391" i="12"/>
  <c r="AG391" i="12"/>
  <c r="AF391" i="12"/>
  <c r="AO387" i="12"/>
  <c r="AN387" i="12"/>
  <c r="AM387" i="12"/>
  <c r="AL387" i="12"/>
  <c r="AK387" i="12"/>
  <c r="AJ387" i="12"/>
  <c r="AI387" i="12"/>
  <c r="AH387" i="12"/>
  <c r="AG387" i="12"/>
  <c r="AF387" i="12"/>
  <c r="AO386" i="12"/>
  <c r="AN386" i="12"/>
  <c r="AM386" i="12"/>
  <c r="AL386" i="12"/>
  <c r="AK386" i="12"/>
  <c r="AJ386" i="12"/>
  <c r="AI386" i="12"/>
  <c r="AH386" i="12"/>
  <c r="AG386" i="12"/>
  <c r="AF386" i="12"/>
  <c r="AO385" i="12"/>
  <c r="AN385" i="12"/>
  <c r="AM385" i="12"/>
  <c r="AL385" i="12"/>
  <c r="AK385" i="12"/>
  <c r="AJ385" i="12"/>
  <c r="AI385" i="12"/>
  <c r="AH385" i="12"/>
  <c r="AG385" i="12"/>
  <c r="AF385" i="12"/>
  <c r="AO384" i="12"/>
  <c r="AN384" i="12"/>
  <c r="AM384" i="12"/>
  <c r="AL384" i="12"/>
  <c r="AK384" i="12"/>
  <c r="AJ384" i="12"/>
  <c r="AI384" i="12"/>
  <c r="AH384" i="12"/>
  <c r="AG384" i="12"/>
  <c r="AF384" i="12"/>
  <c r="AA391" i="12"/>
  <c r="Z391" i="12"/>
  <c r="Y391" i="12"/>
  <c r="X391" i="12"/>
  <c r="W391" i="12"/>
  <c r="V391" i="12"/>
  <c r="U391" i="12"/>
  <c r="T391" i="12"/>
  <c r="S391" i="12"/>
  <c r="R391" i="12"/>
  <c r="AA387" i="12"/>
  <c r="Z387" i="12"/>
  <c r="Y387" i="12"/>
  <c r="X387" i="12"/>
  <c r="W387" i="12"/>
  <c r="V387" i="12"/>
  <c r="U387" i="12"/>
  <c r="T387" i="12"/>
  <c r="S387" i="12"/>
  <c r="R387" i="12"/>
  <c r="AA386" i="12"/>
  <c r="Z386" i="12"/>
  <c r="Y386" i="12"/>
  <c r="X386" i="12"/>
  <c r="W386" i="12"/>
  <c r="V386" i="12"/>
  <c r="U386" i="12"/>
  <c r="T386" i="12"/>
  <c r="S386" i="12"/>
  <c r="R386" i="12"/>
  <c r="AA385" i="12"/>
  <c r="Z385" i="12"/>
  <c r="Y385" i="12"/>
  <c r="X385" i="12"/>
  <c r="W385" i="12"/>
  <c r="V385" i="12"/>
  <c r="U385" i="12"/>
  <c r="T385" i="12"/>
  <c r="S385" i="12"/>
  <c r="R385" i="12"/>
  <c r="AA384" i="12"/>
  <c r="Z384" i="12"/>
  <c r="Y384" i="12"/>
  <c r="X384" i="12"/>
  <c r="W384" i="12"/>
  <c r="V384" i="12"/>
  <c r="U384" i="12"/>
  <c r="T384" i="12"/>
  <c r="S384" i="12"/>
  <c r="R384" i="12"/>
  <c r="E384" i="12"/>
  <c r="F384" i="12"/>
  <c r="G384" i="12"/>
  <c r="H384" i="12"/>
  <c r="I384" i="12"/>
  <c r="J384" i="12"/>
  <c r="K384" i="12"/>
  <c r="L384" i="12"/>
  <c r="M384" i="12"/>
  <c r="E385" i="12"/>
  <c r="F385" i="12"/>
  <c r="G385" i="12"/>
  <c r="H385" i="12"/>
  <c r="I385" i="12"/>
  <c r="J385" i="12"/>
  <c r="K385" i="12"/>
  <c r="L385" i="12"/>
  <c r="M385" i="12"/>
  <c r="E386" i="12"/>
  <c r="F386" i="12"/>
  <c r="G386" i="12"/>
  <c r="H386" i="12"/>
  <c r="I386" i="12"/>
  <c r="J386" i="12"/>
  <c r="K386" i="12"/>
  <c r="L386" i="12"/>
  <c r="M386" i="12"/>
  <c r="E387" i="12"/>
  <c r="F387" i="12"/>
  <c r="G387" i="12"/>
  <c r="H387" i="12"/>
  <c r="I387" i="12"/>
  <c r="J387" i="12"/>
  <c r="K387" i="12"/>
  <c r="L387" i="12"/>
  <c r="M387" i="12"/>
  <c r="D387" i="12"/>
  <c r="D386" i="12"/>
  <c r="D385" i="12"/>
  <c r="D384" i="12"/>
  <c r="M178" i="18" l="1"/>
  <c r="L178" i="18"/>
  <c r="E258" i="19"/>
  <c r="M258" i="19"/>
  <c r="F258" i="19"/>
  <c r="H258" i="19"/>
  <c r="AZ178" i="18"/>
  <c r="S178" i="18"/>
  <c r="AM178" i="18"/>
  <c r="BK178" i="18"/>
  <c r="BI178" i="18"/>
  <c r="AM258" i="19"/>
  <c r="BO258" i="19"/>
  <c r="H178" i="18"/>
  <c r="BY255" i="19"/>
  <c r="AN258" i="19"/>
  <c r="BP258" i="19"/>
  <c r="BB388" i="12"/>
  <c r="S258" i="19"/>
  <c r="V178" i="18"/>
  <c r="AT178" i="18"/>
  <c r="BN178" i="18"/>
  <c r="AX258" i="19"/>
  <c r="BY257" i="19"/>
  <c r="I258" i="19"/>
  <c r="W258" i="19"/>
  <c r="AY258" i="19"/>
  <c r="D258" i="19"/>
  <c r="J258" i="19"/>
  <c r="G258" i="19"/>
  <c r="X258" i="19"/>
  <c r="AZ258" i="19"/>
  <c r="AF388" i="12"/>
  <c r="Y258" i="19"/>
  <c r="I178" i="18"/>
  <c r="AG178" i="18"/>
  <c r="BA178" i="18"/>
  <c r="BJ178" i="18"/>
  <c r="AF178" i="18"/>
  <c r="BB178" i="18"/>
  <c r="BY256" i="19"/>
  <c r="J178" i="18"/>
  <c r="AH258" i="19"/>
  <c r="BJ258" i="19"/>
  <c r="Y388" i="12"/>
  <c r="AW388" i="12"/>
  <c r="AJ178" i="18"/>
  <c r="BH178" i="18"/>
  <c r="AH178" i="18"/>
  <c r="D388" i="12"/>
  <c r="Z388" i="12"/>
  <c r="AK178" i="18"/>
  <c r="K258" i="19"/>
  <c r="AK258" i="19"/>
  <c r="BM258" i="19"/>
  <c r="AL178" i="18"/>
  <c r="L258" i="19"/>
  <c r="AN388" i="12"/>
  <c r="AJ388" i="12"/>
  <c r="BL388" i="12"/>
  <c r="K178" i="18"/>
  <c r="AI178" i="18"/>
  <c r="BC178" i="18"/>
  <c r="AA258" i="19"/>
  <c r="BB258" i="19"/>
  <c r="AO388" i="12"/>
  <c r="W178" i="18"/>
  <c r="AU178" i="18"/>
  <c r="BO178" i="18"/>
  <c r="R258" i="19"/>
  <c r="BC258" i="19"/>
  <c r="BY175" i="18"/>
  <c r="AT258" i="19"/>
  <c r="BC388" i="12"/>
  <c r="R178" i="18"/>
  <c r="AI258" i="19"/>
  <c r="AU258" i="19"/>
  <c r="BK258" i="19"/>
  <c r="BP388" i="12"/>
  <c r="BY177" i="18"/>
  <c r="AJ258" i="19"/>
  <c r="BL258" i="19"/>
  <c r="BY254" i="19"/>
  <c r="T178" i="18"/>
  <c r="AN178" i="18"/>
  <c r="BL178" i="18"/>
  <c r="F178" i="17"/>
  <c r="U178" i="18"/>
  <c r="AO178" i="18"/>
  <c r="BM178" i="18"/>
  <c r="AL258" i="19"/>
  <c r="BN258" i="19"/>
  <c r="BY174" i="18"/>
  <c r="X178" i="18"/>
  <c r="AV178" i="18"/>
  <c r="BP178" i="18"/>
  <c r="T258" i="19"/>
  <c r="AO258" i="19"/>
  <c r="BQ258" i="19"/>
  <c r="AT388" i="12"/>
  <c r="BQ178" i="17"/>
  <c r="E178" i="18"/>
  <c r="Y178" i="18"/>
  <c r="AW178" i="18"/>
  <c r="BQ178" i="18"/>
  <c r="U258" i="19"/>
  <c r="AF258" i="19"/>
  <c r="AV258" i="19"/>
  <c r="BH258" i="19"/>
  <c r="AG388" i="12"/>
  <c r="AI388" i="12"/>
  <c r="F178" i="18"/>
  <c r="Z178" i="18"/>
  <c r="AX178" i="18"/>
  <c r="BY176" i="18"/>
  <c r="V258" i="19"/>
  <c r="AG258" i="19"/>
  <c r="AW258" i="19"/>
  <c r="BI258" i="19"/>
  <c r="BH388" i="12"/>
  <c r="G178" i="18"/>
  <c r="AA178" i="18"/>
  <c r="AY178" i="18"/>
  <c r="AY388" i="12"/>
  <c r="BY181" i="18"/>
  <c r="E5" i="16" s="1"/>
  <c r="Z258" i="19"/>
  <c r="BA258" i="19"/>
  <c r="BY387" i="12"/>
  <c r="BY385" i="12"/>
  <c r="BY386" i="12"/>
  <c r="D178" i="18"/>
  <c r="BM178" i="17"/>
  <c r="AK178" i="17"/>
  <c r="G178" i="17"/>
  <c r="BN178" i="17"/>
  <c r="AL178" i="17"/>
  <c r="H178" i="17"/>
  <c r="AI178" i="17"/>
  <c r="X178" i="17"/>
  <c r="T178" i="17"/>
  <c r="Y178" i="17"/>
  <c r="BA178" i="17"/>
  <c r="BB178" i="17"/>
  <c r="BH178" i="17"/>
  <c r="BO178" i="17"/>
  <c r="I178" i="17"/>
  <c r="AN178" i="17"/>
  <c r="AJ178" i="17"/>
  <c r="AT178" i="17"/>
  <c r="BP178" i="17"/>
  <c r="J178" i="17"/>
  <c r="AO178" i="17"/>
  <c r="AU178" i="17"/>
  <c r="BX178" i="17"/>
  <c r="BV178" i="17"/>
  <c r="K178" i="17"/>
  <c r="AF178" i="17"/>
  <c r="AV178" i="17"/>
  <c r="BW178" i="17"/>
  <c r="AM178" i="17"/>
  <c r="L178" i="17"/>
  <c r="AG178" i="17"/>
  <c r="AW178" i="17"/>
  <c r="AX178" i="17"/>
  <c r="BS178" i="17"/>
  <c r="M178" i="17"/>
  <c r="W178" i="17"/>
  <c r="S178" i="17"/>
  <c r="AY178" i="17"/>
  <c r="BR178" i="17"/>
  <c r="AZ178" i="17"/>
  <c r="U178" i="17"/>
  <c r="Z178" i="17"/>
  <c r="V178" i="17"/>
  <c r="AA178" i="17"/>
  <c r="BC178" i="17"/>
  <c r="BI178" i="17"/>
  <c r="R178" i="17"/>
  <c r="AH178" i="17"/>
  <c r="BJ178" i="17"/>
  <c r="BK178" i="17"/>
  <c r="E178" i="17"/>
  <c r="BL178" i="17"/>
  <c r="AK388" i="12"/>
  <c r="BM388" i="12"/>
  <c r="BK388" i="12"/>
  <c r="AL388" i="12"/>
  <c r="BN388" i="12"/>
  <c r="BU388" i="12"/>
  <c r="AM388" i="12"/>
  <c r="BO388" i="12"/>
  <c r="BV388" i="12"/>
  <c r="BW388" i="12"/>
  <c r="I388" i="12"/>
  <c r="K388" i="12"/>
  <c r="R388" i="12"/>
  <c r="AU388" i="12"/>
  <c r="BX388" i="12"/>
  <c r="H388" i="12"/>
  <c r="J388" i="12"/>
  <c r="S388" i="12"/>
  <c r="AV388" i="12"/>
  <c r="U388" i="12"/>
  <c r="AX388" i="12"/>
  <c r="V388" i="12"/>
  <c r="W388" i="12"/>
  <c r="AZ388" i="12"/>
  <c r="BY384" i="12"/>
  <c r="L388" i="12"/>
  <c r="X388" i="12"/>
  <c r="T388" i="12"/>
  <c r="BA388" i="12"/>
  <c r="BI388" i="12"/>
  <c r="AA388" i="12"/>
  <c r="AH388" i="12"/>
  <c r="BJ388" i="12"/>
  <c r="BQ388" i="12"/>
  <c r="G388" i="12"/>
  <c r="F388" i="12"/>
  <c r="E388" i="12"/>
  <c r="M388" i="12"/>
  <c r="BY258" i="19" l="1"/>
  <c r="C9" i="16" s="1"/>
  <c r="BY178" i="18"/>
  <c r="C5" i="16" s="1"/>
  <c r="BY388" i="12"/>
  <c r="C3" i="16" s="1"/>
  <c r="BX262" i="19" l="1"/>
  <c r="BW262" i="19"/>
  <c r="BV262" i="19"/>
  <c r="BU262" i="19"/>
  <c r="BT262" i="19"/>
  <c r="BS262" i="19"/>
  <c r="BR262" i="19"/>
  <c r="BQ262" i="19"/>
  <c r="BP262" i="19"/>
  <c r="BO262" i="19"/>
  <c r="BN262" i="19"/>
  <c r="BM262" i="19"/>
  <c r="BL262" i="19"/>
  <c r="BK262" i="19"/>
  <c r="BJ262" i="19"/>
  <c r="BI262" i="19"/>
  <c r="BH262" i="19"/>
  <c r="BC262" i="19"/>
  <c r="BB262" i="19"/>
  <c r="BA262" i="19"/>
  <c r="AZ262" i="19"/>
  <c r="AY262" i="19"/>
  <c r="AX262" i="19"/>
  <c r="AW262" i="19"/>
  <c r="AV262" i="19"/>
  <c r="AU262" i="19"/>
  <c r="AT262" i="19"/>
  <c r="AO262" i="19"/>
  <c r="AN262" i="19"/>
  <c r="AM262" i="19"/>
  <c r="AL262" i="19"/>
  <c r="AK262" i="19"/>
  <c r="AJ262" i="19"/>
  <c r="AI262" i="19"/>
  <c r="AH262" i="19"/>
  <c r="AG262" i="19"/>
  <c r="AF262" i="19"/>
  <c r="AA262" i="19"/>
  <c r="Z262" i="19"/>
  <c r="Y262" i="19"/>
  <c r="X262" i="19"/>
  <c r="W262" i="19"/>
  <c r="V262" i="19"/>
  <c r="U262" i="19"/>
  <c r="T262" i="19"/>
  <c r="S262" i="19"/>
  <c r="R262" i="19"/>
  <c r="M262" i="19"/>
  <c r="L262" i="19"/>
  <c r="K262" i="19"/>
  <c r="J262" i="19"/>
  <c r="I262" i="19"/>
  <c r="H262" i="19"/>
  <c r="G262" i="19"/>
  <c r="F262" i="19"/>
  <c r="E262" i="19"/>
  <c r="D262" i="19"/>
  <c r="BY250" i="19"/>
  <c r="BX249" i="19"/>
  <c r="BX251" i="19" s="1"/>
  <c r="BW249" i="19"/>
  <c r="BW251" i="19" s="1"/>
  <c r="BV249" i="19"/>
  <c r="BV251" i="19" s="1"/>
  <c r="BU249" i="19"/>
  <c r="BU251" i="19" s="1"/>
  <c r="BT249" i="19"/>
  <c r="BT251" i="19" s="1"/>
  <c r="BS249" i="19"/>
  <c r="BS251" i="19" s="1"/>
  <c r="BR249" i="19"/>
  <c r="BR251" i="19" s="1"/>
  <c r="BQ249" i="19"/>
  <c r="BQ251" i="19" s="1"/>
  <c r="BP249" i="19"/>
  <c r="BP251" i="19" s="1"/>
  <c r="BO249" i="19"/>
  <c r="BO251" i="19" s="1"/>
  <c r="BN249" i="19"/>
  <c r="BN251" i="19" s="1"/>
  <c r="BM249" i="19"/>
  <c r="BM251" i="19" s="1"/>
  <c r="BL249" i="19"/>
  <c r="BL251" i="19" s="1"/>
  <c r="BK249" i="19"/>
  <c r="BK251" i="19" s="1"/>
  <c r="BJ249" i="19"/>
  <c r="BJ251" i="19" s="1"/>
  <c r="BI249" i="19"/>
  <c r="BI251" i="19" s="1"/>
  <c r="BH249" i="19"/>
  <c r="BH251" i="19" s="1"/>
  <c r="BC249" i="19"/>
  <c r="BC251" i="19" s="1"/>
  <c r="BB249" i="19"/>
  <c r="BB251" i="19" s="1"/>
  <c r="BA249" i="19"/>
  <c r="BA251" i="19" s="1"/>
  <c r="AZ249" i="19"/>
  <c r="AZ251" i="19" s="1"/>
  <c r="AY249" i="19"/>
  <c r="AY251" i="19" s="1"/>
  <c r="AX249" i="19"/>
  <c r="AX251" i="19" s="1"/>
  <c r="AW249" i="19"/>
  <c r="AW251" i="19" s="1"/>
  <c r="AV249" i="19"/>
  <c r="AV251" i="19" s="1"/>
  <c r="AU249" i="19"/>
  <c r="AU251" i="19" s="1"/>
  <c r="AT249" i="19"/>
  <c r="AT251" i="19" s="1"/>
  <c r="AO249" i="19"/>
  <c r="AO251" i="19" s="1"/>
  <c r="AN249" i="19"/>
  <c r="AN251" i="19" s="1"/>
  <c r="AM249" i="19"/>
  <c r="AM251" i="19" s="1"/>
  <c r="AL249" i="19"/>
  <c r="AL251" i="19" s="1"/>
  <c r="AK249" i="19"/>
  <c r="AK251" i="19" s="1"/>
  <c r="AJ249" i="19"/>
  <c r="AJ251" i="19" s="1"/>
  <c r="AI249" i="19"/>
  <c r="AI251" i="19" s="1"/>
  <c r="AH249" i="19"/>
  <c r="AH251" i="19" s="1"/>
  <c r="AG249" i="19"/>
  <c r="AG251" i="19" s="1"/>
  <c r="AF249" i="19"/>
  <c r="AF251" i="19" s="1"/>
  <c r="AA249" i="19"/>
  <c r="AA251" i="19" s="1"/>
  <c r="Z249" i="19"/>
  <c r="Z251" i="19" s="1"/>
  <c r="Y249" i="19"/>
  <c r="Y251" i="19" s="1"/>
  <c r="X249" i="19"/>
  <c r="X251" i="19" s="1"/>
  <c r="W249" i="19"/>
  <c r="W251" i="19" s="1"/>
  <c r="V249" i="19"/>
  <c r="V251" i="19" s="1"/>
  <c r="U249" i="19"/>
  <c r="U251" i="19" s="1"/>
  <c r="T249" i="19"/>
  <c r="T251" i="19" s="1"/>
  <c r="S249" i="19"/>
  <c r="S251" i="19" s="1"/>
  <c r="R249" i="19"/>
  <c r="R251" i="19" s="1"/>
  <c r="M249" i="19"/>
  <c r="M251" i="19" s="1"/>
  <c r="L249" i="19"/>
  <c r="L251" i="19" s="1"/>
  <c r="K249" i="19"/>
  <c r="K251" i="19" s="1"/>
  <c r="J249" i="19"/>
  <c r="J251" i="19" s="1"/>
  <c r="I249" i="19"/>
  <c r="I251" i="19" s="1"/>
  <c r="H249" i="19"/>
  <c r="H251" i="19" s="1"/>
  <c r="G249" i="19"/>
  <c r="G251" i="19" s="1"/>
  <c r="F249" i="19"/>
  <c r="F251" i="19" s="1"/>
  <c r="E249" i="19"/>
  <c r="E251" i="19" s="1"/>
  <c r="D249" i="19"/>
  <c r="BY246" i="19"/>
  <c r="BY245" i="19"/>
  <c r="BY244" i="19"/>
  <c r="BY243" i="19"/>
  <c r="BY240" i="19"/>
  <c r="BX239" i="19"/>
  <c r="BX241" i="19" s="1"/>
  <c r="BW239" i="19"/>
  <c r="BW241" i="19" s="1"/>
  <c r="BV239" i="19"/>
  <c r="BV241" i="19" s="1"/>
  <c r="BU239" i="19"/>
  <c r="BU241" i="19" s="1"/>
  <c r="BT239" i="19"/>
  <c r="BT241" i="19" s="1"/>
  <c r="BS239" i="19"/>
  <c r="BS241" i="19" s="1"/>
  <c r="BR239" i="19"/>
  <c r="BR241" i="19" s="1"/>
  <c r="BQ239" i="19"/>
  <c r="BQ241" i="19" s="1"/>
  <c r="BP239" i="19"/>
  <c r="BP241" i="19" s="1"/>
  <c r="BO239" i="19"/>
  <c r="BO241" i="19" s="1"/>
  <c r="BN239" i="19"/>
  <c r="BN241" i="19" s="1"/>
  <c r="BM239" i="19"/>
  <c r="BM241" i="19" s="1"/>
  <c r="BL239" i="19"/>
  <c r="BL241" i="19" s="1"/>
  <c r="BK239" i="19"/>
  <c r="BK241" i="19" s="1"/>
  <c r="BJ239" i="19"/>
  <c r="BJ241" i="19" s="1"/>
  <c r="BI239" i="19"/>
  <c r="BI241" i="19" s="1"/>
  <c r="BH239" i="19"/>
  <c r="BH241" i="19" s="1"/>
  <c r="BC239" i="19"/>
  <c r="BC241" i="19" s="1"/>
  <c r="BB239" i="19"/>
  <c r="BB241" i="19" s="1"/>
  <c r="BA239" i="19"/>
  <c r="BA241" i="19" s="1"/>
  <c r="AZ239" i="19"/>
  <c r="AZ241" i="19" s="1"/>
  <c r="AY239" i="19"/>
  <c r="AY241" i="19" s="1"/>
  <c r="AX239" i="19"/>
  <c r="AX241" i="19" s="1"/>
  <c r="AW239" i="19"/>
  <c r="AW241" i="19" s="1"/>
  <c r="AV239" i="19"/>
  <c r="AV241" i="19" s="1"/>
  <c r="AU239" i="19"/>
  <c r="AU241" i="19" s="1"/>
  <c r="AT239" i="19"/>
  <c r="AT241" i="19" s="1"/>
  <c r="AO239" i="19"/>
  <c r="AO241" i="19" s="1"/>
  <c r="AN239" i="19"/>
  <c r="AN241" i="19" s="1"/>
  <c r="AM239" i="19"/>
  <c r="AM241" i="19" s="1"/>
  <c r="AL239" i="19"/>
  <c r="AL241" i="19" s="1"/>
  <c r="AK239" i="19"/>
  <c r="AK241" i="19" s="1"/>
  <c r="AJ239" i="19"/>
  <c r="AJ241" i="19" s="1"/>
  <c r="AI239" i="19"/>
  <c r="AI241" i="19" s="1"/>
  <c r="AH239" i="19"/>
  <c r="AH241" i="19" s="1"/>
  <c r="AG239" i="19"/>
  <c r="AG241" i="19" s="1"/>
  <c r="AF239" i="19"/>
  <c r="AF241" i="19" s="1"/>
  <c r="AA239" i="19"/>
  <c r="AA241" i="19" s="1"/>
  <c r="Z239" i="19"/>
  <c r="Z241" i="19" s="1"/>
  <c r="Y239" i="19"/>
  <c r="Y241" i="19" s="1"/>
  <c r="X239" i="19"/>
  <c r="X241" i="19" s="1"/>
  <c r="W239" i="19"/>
  <c r="W241" i="19" s="1"/>
  <c r="V239" i="19"/>
  <c r="V241" i="19" s="1"/>
  <c r="U239" i="19"/>
  <c r="U241" i="19" s="1"/>
  <c r="T239" i="19"/>
  <c r="T241" i="19" s="1"/>
  <c r="S239" i="19"/>
  <c r="S241" i="19" s="1"/>
  <c r="R239" i="19"/>
  <c r="R241" i="19" s="1"/>
  <c r="M239" i="19"/>
  <c r="M241" i="19" s="1"/>
  <c r="L239" i="19"/>
  <c r="L241" i="19" s="1"/>
  <c r="K239" i="19"/>
  <c r="K241" i="19" s="1"/>
  <c r="J239" i="19"/>
  <c r="J241" i="19" s="1"/>
  <c r="I239" i="19"/>
  <c r="I241" i="19" s="1"/>
  <c r="H239" i="19"/>
  <c r="H241" i="19" s="1"/>
  <c r="G239" i="19"/>
  <c r="G241" i="19" s="1"/>
  <c r="F239" i="19"/>
  <c r="F241" i="19" s="1"/>
  <c r="E239" i="19"/>
  <c r="E241" i="19" s="1"/>
  <c r="D239" i="19"/>
  <c r="D241" i="19" s="1"/>
  <c r="BY236" i="19"/>
  <c r="BY235" i="19"/>
  <c r="BY234" i="19"/>
  <c r="BY233" i="19"/>
  <c r="BY230" i="19"/>
  <c r="BX229" i="19"/>
  <c r="BX231" i="19" s="1"/>
  <c r="BW229" i="19"/>
  <c r="BW231" i="19" s="1"/>
  <c r="BV229" i="19"/>
  <c r="BV231" i="19" s="1"/>
  <c r="BU229" i="19"/>
  <c r="BU231" i="19" s="1"/>
  <c r="BT229" i="19"/>
  <c r="BT231" i="19" s="1"/>
  <c r="BS229" i="19"/>
  <c r="BS231" i="19" s="1"/>
  <c r="BR229" i="19"/>
  <c r="BR231" i="19" s="1"/>
  <c r="BQ229" i="19"/>
  <c r="BQ231" i="19" s="1"/>
  <c r="BP229" i="19"/>
  <c r="BP231" i="19" s="1"/>
  <c r="BO229" i="19"/>
  <c r="BO231" i="19" s="1"/>
  <c r="BN229" i="19"/>
  <c r="BN231" i="19" s="1"/>
  <c r="BM229" i="19"/>
  <c r="BM231" i="19" s="1"/>
  <c r="BL229" i="19"/>
  <c r="BL231" i="19" s="1"/>
  <c r="BK229" i="19"/>
  <c r="BK231" i="19" s="1"/>
  <c r="BJ229" i="19"/>
  <c r="BJ231" i="19" s="1"/>
  <c r="BI229" i="19"/>
  <c r="BI231" i="19" s="1"/>
  <c r="BH229" i="19"/>
  <c r="BH231" i="19" s="1"/>
  <c r="BC229" i="19"/>
  <c r="BC231" i="19" s="1"/>
  <c r="BB229" i="19"/>
  <c r="BB231" i="19" s="1"/>
  <c r="BA229" i="19"/>
  <c r="BA231" i="19" s="1"/>
  <c r="AZ229" i="19"/>
  <c r="AZ231" i="19" s="1"/>
  <c r="AY229" i="19"/>
  <c r="AY231" i="19" s="1"/>
  <c r="AX229" i="19"/>
  <c r="AX231" i="19" s="1"/>
  <c r="AW229" i="19"/>
  <c r="AW231" i="19" s="1"/>
  <c r="AV229" i="19"/>
  <c r="AV231" i="19" s="1"/>
  <c r="AU229" i="19"/>
  <c r="AU231" i="19" s="1"/>
  <c r="AT229" i="19"/>
  <c r="AT231" i="19" s="1"/>
  <c r="AO229" i="19"/>
  <c r="AO231" i="19" s="1"/>
  <c r="AN229" i="19"/>
  <c r="AN231" i="19" s="1"/>
  <c r="AM229" i="19"/>
  <c r="AM231" i="19" s="1"/>
  <c r="AL229" i="19"/>
  <c r="AL231" i="19" s="1"/>
  <c r="AK229" i="19"/>
  <c r="AK231" i="19" s="1"/>
  <c r="AJ229" i="19"/>
  <c r="AJ231" i="19" s="1"/>
  <c r="AI229" i="19"/>
  <c r="AI231" i="19" s="1"/>
  <c r="AH229" i="19"/>
  <c r="AH231" i="19" s="1"/>
  <c r="AG229" i="19"/>
  <c r="AG231" i="19" s="1"/>
  <c r="AF229" i="19"/>
  <c r="AF231" i="19" s="1"/>
  <c r="AA229" i="19"/>
  <c r="AA231" i="19" s="1"/>
  <c r="Z229" i="19"/>
  <c r="Z231" i="19" s="1"/>
  <c r="Y229" i="19"/>
  <c r="Y231" i="19" s="1"/>
  <c r="X229" i="19"/>
  <c r="X231" i="19" s="1"/>
  <c r="W229" i="19"/>
  <c r="W231" i="19" s="1"/>
  <c r="V229" i="19"/>
  <c r="V231" i="19" s="1"/>
  <c r="U229" i="19"/>
  <c r="U231" i="19" s="1"/>
  <c r="T229" i="19"/>
  <c r="T231" i="19" s="1"/>
  <c r="S229" i="19"/>
  <c r="S231" i="19" s="1"/>
  <c r="R229" i="19"/>
  <c r="R231" i="19" s="1"/>
  <c r="M229" i="19"/>
  <c r="M231" i="19" s="1"/>
  <c r="L229" i="19"/>
  <c r="L231" i="19" s="1"/>
  <c r="K229" i="19"/>
  <c r="K231" i="19" s="1"/>
  <c r="J229" i="19"/>
  <c r="J231" i="19" s="1"/>
  <c r="I229" i="19"/>
  <c r="I231" i="19" s="1"/>
  <c r="H229" i="19"/>
  <c r="H231" i="19" s="1"/>
  <c r="G229" i="19"/>
  <c r="G231" i="19" s="1"/>
  <c r="F229" i="19"/>
  <c r="F231" i="19" s="1"/>
  <c r="E229" i="19"/>
  <c r="E231" i="19" s="1"/>
  <c r="D229" i="19"/>
  <c r="BY226" i="19"/>
  <c r="BY225" i="19"/>
  <c r="BY224" i="19"/>
  <c r="BY223" i="19"/>
  <c r="BY220" i="19"/>
  <c r="BX219" i="19"/>
  <c r="BX221" i="19" s="1"/>
  <c r="BW219" i="19"/>
  <c r="BW221" i="19" s="1"/>
  <c r="BV219" i="19"/>
  <c r="BV221" i="19" s="1"/>
  <c r="BU219" i="19"/>
  <c r="BU221" i="19" s="1"/>
  <c r="BT219" i="19"/>
  <c r="BT221" i="19" s="1"/>
  <c r="BS219" i="19"/>
  <c r="BS221" i="19" s="1"/>
  <c r="BR219" i="19"/>
  <c r="BR221" i="19" s="1"/>
  <c r="BQ219" i="19"/>
  <c r="BQ221" i="19" s="1"/>
  <c r="BP219" i="19"/>
  <c r="BP221" i="19" s="1"/>
  <c r="BO219" i="19"/>
  <c r="BO221" i="19" s="1"/>
  <c r="BN219" i="19"/>
  <c r="BN221" i="19" s="1"/>
  <c r="BM219" i="19"/>
  <c r="BM221" i="19" s="1"/>
  <c r="BL219" i="19"/>
  <c r="BL221" i="19" s="1"/>
  <c r="BK219" i="19"/>
  <c r="BK221" i="19" s="1"/>
  <c r="BJ219" i="19"/>
  <c r="BJ221" i="19" s="1"/>
  <c r="BI219" i="19"/>
  <c r="BI221" i="19" s="1"/>
  <c r="BH219" i="19"/>
  <c r="BH221" i="19" s="1"/>
  <c r="BC219" i="19"/>
  <c r="BC221" i="19" s="1"/>
  <c r="BB219" i="19"/>
  <c r="BB221" i="19" s="1"/>
  <c r="BA219" i="19"/>
  <c r="BA221" i="19" s="1"/>
  <c r="AZ219" i="19"/>
  <c r="AZ221" i="19" s="1"/>
  <c r="AY219" i="19"/>
  <c r="AY221" i="19" s="1"/>
  <c r="AX219" i="19"/>
  <c r="AX221" i="19" s="1"/>
  <c r="AW219" i="19"/>
  <c r="AW221" i="19" s="1"/>
  <c r="AV219" i="19"/>
  <c r="AV221" i="19" s="1"/>
  <c r="AU219" i="19"/>
  <c r="AU221" i="19" s="1"/>
  <c r="AT219" i="19"/>
  <c r="AT221" i="19" s="1"/>
  <c r="AO219" i="19"/>
  <c r="AO221" i="19" s="1"/>
  <c r="AN219" i="19"/>
  <c r="AN221" i="19" s="1"/>
  <c r="AM219" i="19"/>
  <c r="AM221" i="19" s="1"/>
  <c r="AL219" i="19"/>
  <c r="AL221" i="19" s="1"/>
  <c r="AK219" i="19"/>
  <c r="AK221" i="19" s="1"/>
  <c r="AJ219" i="19"/>
  <c r="AJ221" i="19" s="1"/>
  <c r="AI219" i="19"/>
  <c r="AI221" i="19" s="1"/>
  <c r="AH219" i="19"/>
  <c r="AH221" i="19" s="1"/>
  <c r="AG219" i="19"/>
  <c r="AG221" i="19" s="1"/>
  <c r="AF219" i="19"/>
  <c r="AF221" i="19" s="1"/>
  <c r="AA219" i="19"/>
  <c r="AA221" i="19" s="1"/>
  <c r="Z219" i="19"/>
  <c r="Z221" i="19" s="1"/>
  <c r="Y219" i="19"/>
  <c r="Y221" i="19" s="1"/>
  <c r="X219" i="19"/>
  <c r="X221" i="19" s="1"/>
  <c r="W219" i="19"/>
  <c r="W221" i="19" s="1"/>
  <c r="V219" i="19"/>
  <c r="V221" i="19" s="1"/>
  <c r="U219" i="19"/>
  <c r="U221" i="19" s="1"/>
  <c r="T219" i="19"/>
  <c r="T221" i="19" s="1"/>
  <c r="S219" i="19"/>
  <c r="S221" i="19" s="1"/>
  <c r="R219" i="19"/>
  <c r="R221" i="19" s="1"/>
  <c r="M219" i="19"/>
  <c r="M221" i="19" s="1"/>
  <c r="L219" i="19"/>
  <c r="L221" i="19" s="1"/>
  <c r="K219" i="19"/>
  <c r="K221" i="19" s="1"/>
  <c r="J219" i="19"/>
  <c r="J221" i="19" s="1"/>
  <c r="I219" i="19"/>
  <c r="I221" i="19" s="1"/>
  <c r="H219" i="19"/>
  <c r="H221" i="19" s="1"/>
  <c r="G219" i="19"/>
  <c r="G221" i="19" s="1"/>
  <c r="F219" i="19"/>
  <c r="F221" i="19" s="1"/>
  <c r="E219" i="19"/>
  <c r="E221" i="19" s="1"/>
  <c r="D219" i="19"/>
  <c r="D221" i="19" s="1"/>
  <c r="BY216" i="19"/>
  <c r="BY215" i="19"/>
  <c r="BY214" i="19"/>
  <c r="BY213" i="19"/>
  <c r="BY210" i="19"/>
  <c r="BX209" i="19"/>
  <c r="BX211" i="19" s="1"/>
  <c r="BW209" i="19"/>
  <c r="BW211" i="19" s="1"/>
  <c r="BV209" i="19"/>
  <c r="BV211" i="19" s="1"/>
  <c r="BU209" i="19"/>
  <c r="BU211" i="19" s="1"/>
  <c r="BT209" i="19"/>
  <c r="BT211" i="19" s="1"/>
  <c r="BS209" i="19"/>
  <c r="BS211" i="19" s="1"/>
  <c r="BR209" i="19"/>
  <c r="BR211" i="19" s="1"/>
  <c r="BQ209" i="19"/>
  <c r="BQ211" i="19" s="1"/>
  <c r="BP209" i="19"/>
  <c r="BP211" i="19" s="1"/>
  <c r="BO209" i="19"/>
  <c r="BO211" i="19" s="1"/>
  <c r="BN209" i="19"/>
  <c r="BN211" i="19" s="1"/>
  <c r="BM209" i="19"/>
  <c r="BM211" i="19" s="1"/>
  <c r="BL209" i="19"/>
  <c r="BL211" i="19" s="1"/>
  <c r="BK209" i="19"/>
  <c r="BK211" i="19" s="1"/>
  <c r="BJ209" i="19"/>
  <c r="BJ211" i="19" s="1"/>
  <c r="BI209" i="19"/>
  <c r="BI211" i="19" s="1"/>
  <c r="BH209" i="19"/>
  <c r="BH211" i="19" s="1"/>
  <c r="BC209" i="19"/>
  <c r="BC211" i="19" s="1"/>
  <c r="BB209" i="19"/>
  <c r="BB211" i="19" s="1"/>
  <c r="BA209" i="19"/>
  <c r="BA211" i="19" s="1"/>
  <c r="AZ209" i="19"/>
  <c r="AZ211" i="19" s="1"/>
  <c r="AY209" i="19"/>
  <c r="AY211" i="19" s="1"/>
  <c r="AX209" i="19"/>
  <c r="AX211" i="19" s="1"/>
  <c r="AW209" i="19"/>
  <c r="AW211" i="19" s="1"/>
  <c r="AV209" i="19"/>
  <c r="AV211" i="19" s="1"/>
  <c r="AU209" i="19"/>
  <c r="AU211" i="19" s="1"/>
  <c r="AT209" i="19"/>
  <c r="AT211" i="19" s="1"/>
  <c r="AO209" i="19"/>
  <c r="AO211" i="19" s="1"/>
  <c r="AN209" i="19"/>
  <c r="AN211" i="19" s="1"/>
  <c r="AM209" i="19"/>
  <c r="AM211" i="19" s="1"/>
  <c r="AL209" i="19"/>
  <c r="AL211" i="19" s="1"/>
  <c r="AK209" i="19"/>
  <c r="AK211" i="19" s="1"/>
  <c r="AJ209" i="19"/>
  <c r="AJ211" i="19" s="1"/>
  <c r="AI209" i="19"/>
  <c r="AI211" i="19" s="1"/>
  <c r="AH209" i="19"/>
  <c r="AH211" i="19" s="1"/>
  <c r="AG209" i="19"/>
  <c r="AG211" i="19" s="1"/>
  <c r="AF209" i="19"/>
  <c r="AF211" i="19" s="1"/>
  <c r="AA209" i="19"/>
  <c r="AA211" i="19" s="1"/>
  <c r="Z209" i="19"/>
  <c r="Z211" i="19" s="1"/>
  <c r="Y209" i="19"/>
  <c r="Y211" i="19" s="1"/>
  <c r="X209" i="19"/>
  <c r="X211" i="19" s="1"/>
  <c r="W209" i="19"/>
  <c r="W211" i="19" s="1"/>
  <c r="V209" i="19"/>
  <c r="V211" i="19" s="1"/>
  <c r="U209" i="19"/>
  <c r="U211" i="19" s="1"/>
  <c r="T209" i="19"/>
  <c r="T211" i="19" s="1"/>
  <c r="S209" i="19"/>
  <c r="S211" i="19" s="1"/>
  <c r="R209" i="19"/>
  <c r="R211" i="19" s="1"/>
  <c r="M209" i="19"/>
  <c r="M211" i="19" s="1"/>
  <c r="L209" i="19"/>
  <c r="L211" i="19" s="1"/>
  <c r="K209" i="19"/>
  <c r="K211" i="19" s="1"/>
  <c r="J209" i="19"/>
  <c r="J211" i="19" s="1"/>
  <c r="I209" i="19"/>
  <c r="I211" i="19" s="1"/>
  <c r="H209" i="19"/>
  <c r="H211" i="19" s="1"/>
  <c r="G209" i="19"/>
  <c r="G211" i="19" s="1"/>
  <c r="F209" i="19"/>
  <c r="F211" i="19" s="1"/>
  <c r="E209" i="19"/>
  <c r="E211" i="19" s="1"/>
  <c r="D209" i="19"/>
  <c r="D211" i="19" s="1"/>
  <c r="BY206" i="19"/>
  <c r="BY205" i="19"/>
  <c r="BY204" i="19"/>
  <c r="BY203" i="19"/>
  <c r="BY200" i="19"/>
  <c r="BX199" i="19"/>
  <c r="BX201" i="19" s="1"/>
  <c r="BW199" i="19"/>
  <c r="BW201" i="19" s="1"/>
  <c r="BV199" i="19"/>
  <c r="BV201" i="19" s="1"/>
  <c r="BU199" i="19"/>
  <c r="BU201" i="19" s="1"/>
  <c r="BT199" i="19"/>
  <c r="BT201" i="19" s="1"/>
  <c r="BS199" i="19"/>
  <c r="BS201" i="19" s="1"/>
  <c r="BR199" i="19"/>
  <c r="BR201" i="19" s="1"/>
  <c r="BQ199" i="19"/>
  <c r="BQ201" i="19" s="1"/>
  <c r="BP199" i="19"/>
  <c r="BP201" i="19" s="1"/>
  <c r="BO199" i="19"/>
  <c r="BO201" i="19" s="1"/>
  <c r="BN199" i="19"/>
  <c r="BN201" i="19" s="1"/>
  <c r="BM199" i="19"/>
  <c r="BM201" i="19" s="1"/>
  <c r="BL199" i="19"/>
  <c r="BL201" i="19" s="1"/>
  <c r="BK199" i="19"/>
  <c r="BK201" i="19" s="1"/>
  <c r="BJ199" i="19"/>
  <c r="BJ201" i="19" s="1"/>
  <c r="BI199" i="19"/>
  <c r="BI201" i="19" s="1"/>
  <c r="BH199" i="19"/>
  <c r="BH201" i="19" s="1"/>
  <c r="BC199" i="19"/>
  <c r="BC201" i="19" s="1"/>
  <c r="BB199" i="19"/>
  <c r="BB201" i="19" s="1"/>
  <c r="BA199" i="19"/>
  <c r="BA201" i="19" s="1"/>
  <c r="AZ199" i="19"/>
  <c r="AZ201" i="19" s="1"/>
  <c r="AY199" i="19"/>
  <c r="AY201" i="19" s="1"/>
  <c r="AX199" i="19"/>
  <c r="AX201" i="19" s="1"/>
  <c r="AW199" i="19"/>
  <c r="AW201" i="19" s="1"/>
  <c r="AV199" i="19"/>
  <c r="AV201" i="19" s="1"/>
  <c r="AU199" i="19"/>
  <c r="AU201" i="19" s="1"/>
  <c r="AT199" i="19"/>
  <c r="AT201" i="19" s="1"/>
  <c r="AO199" i="19"/>
  <c r="AO201" i="19" s="1"/>
  <c r="AN199" i="19"/>
  <c r="AN201" i="19" s="1"/>
  <c r="AM199" i="19"/>
  <c r="AM201" i="19" s="1"/>
  <c r="AL199" i="19"/>
  <c r="AL201" i="19" s="1"/>
  <c r="AK199" i="19"/>
  <c r="AK201" i="19" s="1"/>
  <c r="AJ199" i="19"/>
  <c r="AJ201" i="19" s="1"/>
  <c r="AI199" i="19"/>
  <c r="AI201" i="19" s="1"/>
  <c r="AH199" i="19"/>
  <c r="AH201" i="19" s="1"/>
  <c r="AG199" i="19"/>
  <c r="AG201" i="19" s="1"/>
  <c r="AF199" i="19"/>
  <c r="AF201" i="19" s="1"/>
  <c r="AA199" i="19"/>
  <c r="AA201" i="19" s="1"/>
  <c r="Z199" i="19"/>
  <c r="Z201" i="19" s="1"/>
  <c r="Y199" i="19"/>
  <c r="Y201" i="19" s="1"/>
  <c r="X199" i="19"/>
  <c r="X201" i="19" s="1"/>
  <c r="W199" i="19"/>
  <c r="W201" i="19" s="1"/>
  <c r="V199" i="19"/>
  <c r="V201" i="19" s="1"/>
  <c r="U199" i="19"/>
  <c r="U201" i="19" s="1"/>
  <c r="T199" i="19"/>
  <c r="T201" i="19" s="1"/>
  <c r="S199" i="19"/>
  <c r="S201" i="19" s="1"/>
  <c r="R199" i="19"/>
  <c r="R201" i="19" s="1"/>
  <c r="M199" i="19"/>
  <c r="M201" i="19" s="1"/>
  <c r="L199" i="19"/>
  <c r="L201" i="19" s="1"/>
  <c r="K199" i="19"/>
  <c r="K201" i="19" s="1"/>
  <c r="J199" i="19"/>
  <c r="J201" i="19" s="1"/>
  <c r="I199" i="19"/>
  <c r="I201" i="19" s="1"/>
  <c r="H199" i="19"/>
  <c r="H201" i="19" s="1"/>
  <c r="G199" i="19"/>
  <c r="G201" i="19" s="1"/>
  <c r="F199" i="19"/>
  <c r="F201" i="19" s="1"/>
  <c r="E199" i="19"/>
  <c r="D199" i="19"/>
  <c r="D201" i="19" s="1"/>
  <c r="BY196" i="19"/>
  <c r="BY195" i="19"/>
  <c r="BY194" i="19"/>
  <c r="BY193" i="19"/>
  <c r="BY190" i="19"/>
  <c r="BX189" i="19"/>
  <c r="BX191" i="19" s="1"/>
  <c r="BW189" i="19"/>
  <c r="BW191" i="19" s="1"/>
  <c r="BV189" i="19"/>
  <c r="BV191" i="19" s="1"/>
  <c r="BU189" i="19"/>
  <c r="BU191" i="19" s="1"/>
  <c r="BT189" i="19"/>
  <c r="BT191" i="19" s="1"/>
  <c r="BS189" i="19"/>
  <c r="BS191" i="19" s="1"/>
  <c r="BR189" i="19"/>
  <c r="BR191" i="19" s="1"/>
  <c r="BQ189" i="19"/>
  <c r="BQ191" i="19" s="1"/>
  <c r="BP189" i="19"/>
  <c r="BP191" i="19" s="1"/>
  <c r="BO189" i="19"/>
  <c r="BO191" i="19" s="1"/>
  <c r="BN189" i="19"/>
  <c r="BN191" i="19" s="1"/>
  <c r="BM189" i="19"/>
  <c r="BM191" i="19" s="1"/>
  <c r="BL189" i="19"/>
  <c r="BL191" i="19" s="1"/>
  <c r="BK189" i="19"/>
  <c r="BK191" i="19" s="1"/>
  <c r="BJ189" i="19"/>
  <c r="BJ191" i="19" s="1"/>
  <c r="BI189" i="19"/>
  <c r="BI191" i="19" s="1"/>
  <c r="BH189" i="19"/>
  <c r="BH191" i="19" s="1"/>
  <c r="BC189" i="19"/>
  <c r="BC191" i="19" s="1"/>
  <c r="BB189" i="19"/>
  <c r="BB191" i="19" s="1"/>
  <c r="BA189" i="19"/>
  <c r="BA191" i="19" s="1"/>
  <c r="AZ189" i="19"/>
  <c r="AZ191" i="19" s="1"/>
  <c r="AY189" i="19"/>
  <c r="AY191" i="19" s="1"/>
  <c r="AX189" i="19"/>
  <c r="AX191" i="19" s="1"/>
  <c r="AW189" i="19"/>
  <c r="AW191" i="19" s="1"/>
  <c r="AV189" i="19"/>
  <c r="AV191" i="19" s="1"/>
  <c r="AU189" i="19"/>
  <c r="AU191" i="19" s="1"/>
  <c r="AT189" i="19"/>
  <c r="AT191" i="19" s="1"/>
  <c r="AO189" i="19"/>
  <c r="AO191" i="19" s="1"/>
  <c r="AN189" i="19"/>
  <c r="AN191" i="19" s="1"/>
  <c r="AM189" i="19"/>
  <c r="AM191" i="19" s="1"/>
  <c r="AL189" i="19"/>
  <c r="AL191" i="19" s="1"/>
  <c r="AK189" i="19"/>
  <c r="AK191" i="19" s="1"/>
  <c r="AJ189" i="19"/>
  <c r="AJ191" i="19" s="1"/>
  <c r="AI189" i="19"/>
  <c r="AI191" i="19" s="1"/>
  <c r="AH189" i="19"/>
  <c r="AH191" i="19" s="1"/>
  <c r="AG189" i="19"/>
  <c r="AG191" i="19" s="1"/>
  <c r="AF189" i="19"/>
  <c r="AF191" i="19" s="1"/>
  <c r="AA189" i="19"/>
  <c r="AA191" i="19" s="1"/>
  <c r="Z189" i="19"/>
  <c r="Z191" i="19" s="1"/>
  <c r="Y189" i="19"/>
  <c r="Y191" i="19" s="1"/>
  <c r="X189" i="19"/>
  <c r="X191" i="19" s="1"/>
  <c r="W189" i="19"/>
  <c r="W191" i="19" s="1"/>
  <c r="V189" i="19"/>
  <c r="V191" i="19" s="1"/>
  <c r="U189" i="19"/>
  <c r="U191" i="19" s="1"/>
  <c r="T189" i="19"/>
  <c r="T191" i="19" s="1"/>
  <c r="S189" i="19"/>
  <c r="S191" i="19" s="1"/>
  <c r="R189" i="19"/>
  <c r="R191" i="19" s="1"/>
  <c r="M189" i="19"/>
  <c r="M191" i="19" s="1"/>
  <c r="L189" i="19"/>
  <c r="L191" i="19" s="1"/>
  <c r="K189" i="19"/>
  <c r="K191" i="19" s="1"/>
  <c r="J189" i="19"/>
  <c r="J191" i="19" s="1"/>
  <c r="I189" i="19"/>
  <c r="I191" i="19" s="1"/>
  <c r="H189" i="19"/>
  <c r="H191" i="19" s="1"/>
  <c r="G189" i="19"/>
  <c r="F189" i="19"/>
  <c r="F191" i="19" s="1"/>
  <c r="E189" i="19"/>
  <c r="E191" i="19" s="1"/>
  <c r="D189" i="19"/>
  <c r="D191" i="19" s="1"/>
  <c r="BY186" i="19"/>
  <c r="BY185" i="19"/>
  <c r="BY184" i="19"/>
  <c r="BY183" i="19"/>
  <c r="BY180" i="19"/>
  <c r="BX179" i="19"/>
  <c r="BX181" i="19" s="1"/>
  <c r="BW179" i="19"/>
  <c r="BW181" i="19" s="1"/>
  <c r="BV179" i="19"/>
  <c r="BV181" i="19" s="1"/>
  <c r="BU179" i="19"/>
  <c r="BU181" i="19" s="1"/>
  <c r="BT179" i="19"/>
  <c r="BT181" i="19" s="1"/>
  <c r="BS179" i="19"/>
  <c r="BS181" i="19" s="1"/>
  <c r="BR179" i="19"/>
  <c r="BR181" i="19" s="1"/>
  <c r="BQ179" i="19"/>
  <c r="BQ181" i="19" s="1"/>
  <c r="BP179" i="19"/>
  <c r="BP181" i="19" s="1"/>
  <c r="BO179" i="19"/>
  <c r="BO181" i="19" s="1"/>
  <c r="BN179" i="19"/>
  <c r="BN181" i="19" s="1"/>
  <c r="BM179" i="19"/>
  <c r="BM181" i="19" s="1"/>
  <c r="BL179" i="19"/>
  <c r="BL181" i="19" s="1"/>
  <c r="BK179" i="19"/>
  <c r="BK181" i="19" s="1"/>
  <c r="BJ179" i="19"/>
  <c r="BJ181" i="19" s="1"/>
  <c r="BI179" i="19"/>
  <c r="BI181" i="19" s="1"/>
  <c r="BH179" i="19"/>
  <c r="BH181" i="19" s="1"/>
  <c r="BC179" i="19"/>
  <c r="BC181" i="19" s="1"/>
  <c r="BB179" i="19"/>
  <c r="BB181" i="19" s="1"/>
  <c r="BA179" i="19"/>
  <c r="BA181" i="19" s="1"/>
  <c r="AZ179" i="19"/>
  <c r="AZ181" i="19" s="1"/>
  <c r="AY179" i="19"/>
  <c r="AY181" i="19" s="1"/>
  <c r="AX179" i="19"/>
  <c r="AX181" i="19" s="1"/>
  <c r="AW179" i="19"/>
  <c r="AW181" i="19" s="1"/>
  <c r="AV179" i="19"/>
  <c r="AV181" i="19" s="1"/>
  <c r="AU179" i="19"/>
  <c r="AU181" i="19" s="1"/>
  <c r="AT179" i="19"/>
  <c r="AT181" i="19" s="1"/>
  <c r="AO179" i="19"/>
  <c r="AO181" i="19" s="1"/>
  <c r="AN179" i="19"/>
  <c r="AN181" i="19" s="1"/>
  <c r="AM179" i="19"/>
  <c r="AM181" i="19" s="1"/>
  <c r="AL179" i="19"/>
  <c r="AL181" i="19" s="1"/>
  <c r="AK179" i="19"/>
  <c r="AK181" i="19" s="1"/>
  <c r="AJ179" i="19"/>
  <c r="AJ181" i="19" s="1"/>
  <c r="AI179" i="19"/>
  <c r="AI181" i="19" s="1"/>
  <c r="AH179" i="19"/>
  <c r="AH181" i="19" s="1"/>
  <c r="AG179" i="19"/>
  <c r="AG181" i="19" s="1"/>
  <c r="AF179" i="19"/>
  <c r="AF181" i="19" s="1"/>
  <c r="AA179" i="19"/>
  <c r="AA181" i="19" s="1"/>
  <c r="Z179" i="19"/>
  <c r="Z181" i="19" s="1"/>
  <c r="Y179" i="19"/>
  <c r="Y181" i="19" s="1"/>
  <c r="X179" i="19"/>
  <c r="X181" i="19" s="1"/>
  <c r="W179" i="19"/>
  <c r="W181" i="19" s="1"/>
  <c r="V179" i="19"/>
  <c r="V181" i="19" s="1"/>
  <c r="U179" i="19"/>
  <c r="U181" i="19" s="1"/>
  <c r="T179" i="19"/>
  <c r="T181" i="19" s="1"/>
  <c r="S179" i="19"/>
  <c r="S181" i="19" s="1"/>
  <c r="R179" i="19"/>
  <c r="R181" i="19" s="1"/>
  <c r="M179" i="19"/>
  <c r="M181" i="19" s="1"/>
  <c r="L179" i="19"/>
  <c r="L181" i="19" s="1"/>
  <c r="K179" i="19"/>
  <c r="K181" i="19" s="1"/>
  <c r="J179" i="19"/>
  <c r="J181" i="19" s="1"/>
  <c r="I179" i="19"/>
  <c r="I181" i="19" s="1"/>
  <c r="H179" i="19"/>
  <c r="H181" i="19" s="1"/>
  <c r="G179" i="19"/>
  <c r="G181" i="19" s="1"/>
  <c r="F179" i="19"/>
  <c r="F181" i="19" s="1"/>
  <c r="E179" i="19"/>
  <c r="E181" i="19" s="1"/>
  <c r="D179" i="19"/>
  <c r="D181" i="19" s="1"/>
  <c r="BY176" i="19"/>
  <c r="BY175" i="19"/>
  <c r="BY174" i="19"/>
  <c r="BY173" i="19"/>
  <c r="BY170" i="19"/>
  <c r="BX169" i="19"/>
  <c r="BX171" i="19" s="1"/>
  <c r="BW169" i="19"/>
  <c r="BW171" i="19" s="1"/>
  <c r="BV169" i="19"/>
  <c r="BV171" i="19" s="1"/>
  <c r="BU169" i="19"/>
  <c r="BU171" i="19" s="1"/>
  <c r="BT169" i="19"/>
  <c r="BT171" i="19" s="1"/>
  <c r="BS169" i="19"/>
  <c r="BS171" i="19" s="1"/>
  <c r="BR169" i="19"/>
  <c r="BR171" i="19" s="1"/>
  <c r="BQ169" i="19"/>
  <c r="BQ171" i="19" s="1"/>
  <c r="BP169" i="19"/>
  <c r="BP171" i="19" s="1"/>
  <c r="BO169" i="19"/>
  <c r="BO171" i="19" s="1"/>
  <c r="BN169" i="19"/>
  <c r="BN171" i="19" s="1"/>
  <c r="BM169" i="19"/>
  <c r="BM171" i="19" s="1"/>
  <c r="BL169" i="19"/>
  <c r="BL171" i="19" s="1"/>
  <c r="BK169" i="19"/>
  <c r="BK171" i="19" s="1"/>
  <c r="BJ169" i="19"/>
  <c r="BJ171" i="19" s="1"/>
  <c r="BI169" i="19"/>
  <c r="BI171" i="19" s="1"/>
  <c r="BH169" i="19"/>
  <c r="BH171" i="19" s="1"/>
  <c r="BC169" i="19"/>
  <c r="BC171" i="19" s="1"/>
  <c r="BB169" i="19"/>
  <c r="BB171" i="19" s="1"/>
  <c r="BA169" i="19"/>
  <c r="BA171" i="19" s="1"/>
  <c r="AZ169" i="19"/>
  <c r="AZ171" i="19" s="1"/>
  <c r="AY169" i="19"/>
  <c r="AY171" i="19" s="1"/>
  <c r="AX169" i="19"/>
  <c r="AX171" i="19" s="1"/>
  <c r="AW169" i="19"/>
  <c r="AW171" i="19" s="1"/>
  <c r="AV169" i="19"/>
  <c r="AV171" i="19" s="1"/>
  <c r="AU169" i="19"/>
  <c r="AU171" i="19" s="1"/>
  <c r="AT169" i="19"/>
  <c r="AT171" i="19" s="1"/>
  <c r="AO169" i="19"/>
  <c r="AO171" i="19" s="1"/>
  <c r="AN169" i="19"/>
  <c r="AN171" i="19" s="1"/>
  <c r="AM169" i="19"/>
  <c r="AM171" i="19" s="1"/>
  <c r="AL169" i="19"/>
  <c r="AL171" i="19" s="1"/>
  <c r="AK169" i="19"/>
  <c r="AK171" i="19" s="1"/>
  <c r="AJ169" i="19"/>
  <c r="AJ171" i="19" s="1"/>
  <c r="AI169" i="19"/>
  <c r="AI171" i="19" s="1"/>
  <c r="AH169" i="19"/>
  <c r="AH171" i="19" s="1"/>
  <c r="AG169" i="19"/>
  <c r="AG171" i="19" s="1"/>
  <c r="AF169" i="19"/>
  <c r="AF171" i="19" s="1"/>
  <c r="AA169" i="19"/>
  <c r="AA171" i="19" s="1"/>
  <c r="Z169" i="19"/>
  <c r="Z171" i="19" s="1"/>
  <c r="Y169" i="19"/>
  <c r="Y171" i="19" s="1"/>
  <c r="X169" i="19"/>
  <c r="X171" i="19" s="1"/>
  <c r="W169" i="19"/>
  <c r="W171" i="19" s="1"/>
  <c r="V169" i="19"/>
  <c r="V171" i="19" s="1"/>
  <c r="U169" i="19"/>
  <c r="U171" i="19" s="1"/>
  <c r="T169" i="19"/>
  <c r="T171" i="19" s="1"/>
  <c r="S169" i="19"/>
  <c r="S171" i="19" s="1"/>
  <c r="R169" i="19"/>
  <c r="R171" i="19" s="1"/>
  <c r="M169" i="19"/>
  <c r="M171" i="19" s="1"/>
  <c r="L169" i="19"/>
  <c r="L171" i="19" s="1"/>
  <c r="K169" i="19"/>
  <c r="K171" i="19" s="1"/>
  <c r="J169" i="19"/>
  <c r="J171" i="19" s="1"/>
  <c r="I169" i="19"/>
  <c r="I171" i="19" s="1"/>
  <c r="H169" i="19"/>
  <c r="H171" i="19" s="1"/>
  <c r="G169" i="19"/>
  <c r="G171" i="19" s="1"/>
  <c r="F169" i="19"/>
  <c r="F171" i="19" s="1"/>
  <c r="E169" i="19"/>
  <c r="E171" i="19" s="1"/>
  <c r="D169" i="19"/>
  <c r="D171" i="19" s="1"/>
  <c r="BY166" i="19"/>
  <c r="BY165" i="19"/>
  <c r="BY164" i="19"/>
  <c r="BY163" i="19"/>
  <c r="BY160" i="19"/>
  <c r="BX159" i="19"/>
  <c r="BX161" i="19" s="1"/>
  <c r="BW159" i="19"/>
  <c r="BW161" i="19" s="1"/>
  <c r="BV159" i="19"/>
  <c r="BV161" i="19" s="1"/>
  <c r="BU159" i="19"/>
  <c r="BU161" i="19" s="1"/>
  <c r="BT159" i="19"/>
  <c r="BT161" i="19" s="1"/>
  <c r="BS159" i="19"/>
  <c r="BS161" i="19" s="1"/>
  <c r="BR159" i="19"/>
  <c r="BR161" i="19" s="1"/>
  <c r="BQ159" i="19"/>
  <c r="BQ161" i="19" s="1"/>
  <c r="BP159" i="19"/>
  <c r="BP161" i="19" s="1"/>
  <c r="BO159" i="19"/>
  <c r="BO161" i="19" s="1"/>
  <c r="BN159" i="19"/>
  <c r="BN161" i="19" s="1"/>
  <c r="BM159" i="19"/>
  <c r="BM161" i="19" s="1"/>
  <c r="BL159" i="19"/>
  <c r="BL161" i="19" s="1"/>
  <c r="BK159" i="19"/>
  <c r="BK161" i="19" s="1"/>
  <c r="BJ159" i="19"/>
  <c r="BJ161" i="19" s="1"/>
  <c r="BI159" i="19"/>
  <c r="BI161" i="19" s="1"/>
  <c r="BH159" i="19"/>
  <c r="BH161" i="19" s="1"/>
  <c r="BC159" i="19"/>
  <c r="BC161" i="19" s="1"/>
  <c r="BB159" i="19"/>
  <c r="BB161" i="19" s="1"/>
  <c r="BA159" i="19"/>
  <c r="BA161" i="19" s="1"/>
  <c r="AZ159" i="19"/>
  <c r="AZ161" i="19" s="1"/>
  <c r="AY159" i="19"/>
  <c r="AY161" i="19" s="1"/>
  <c r="AX159" i="19"/>
  <c r="AX161" i="19" s="1"/>
  <c r="AW159" i="19"/>
  <c r="AW161" i="19" s="1"/>
  <c r="AV159" i="19"/>
  <c r="AV161" i="19" s="1"/>
  <c r="AU159" i="19"/>
  <c r="AU161" i="19" s="1"/>
  <c r="AT159" i="19"/>
  <c r="AT161" i="19" s="1"/>
  <c r="AO159" i="19"/>
  <c r="AO161" i="19" s="1"/>
  <c r="AN159" i="19"/>
  <c r="AN161" i="19" s="1"/>
  <c r="AM159" i="19"/>
  <c r="AM161" i="19" s="1"/>
  <c r="AL159" i="19"/>
  <c r="AL161" i="19" s="1"/>
  <c r="AK159" i="19"/>
  <c r="AK161" i="19" s="1"/>
  <c r="AJ159" i="19"/>
  <c r="AJ161" i="19" s="1"/>
  <c r="AI159" i="19"/>
  <c r="AI161" i="19" s="1"/>
  <c r="AH159" i="19"/>
  <c r="AH161" i="19" s="1"/>
  <c r="AG159" i="19"/>
  <c r="AG161" i="19" s="1"/>
  <c r="AF159" i="19"/>
  <c r="AF161" i="19" s="1"/>
  <c r="AA159" i="19"/>
  <c r="AA161" i="19" s="1"/>
  <c r="Z159" i="19"/>
  <c r="Z161" i="19" s="1"/>
  <c r="Y159" i="19"/>
  <c r="Y161" i="19" s="1"/>
  <c r="X159" i="19"/>
  <c r="X161" i="19" s="1"/>
  <c r="W159" i="19"/>
  <c r="W161" i="19" s="1"/>
  <c r="V159" i="19"/>
  <c r="V161" i="19" s="1"/>
  <c r="U159" i="19"/>
  <c r="U161" i="19" s="1"/>
  <c r="T159" i="19"/>
  <c r="T161" i="19" s="1"/>
  <c r="S159" i="19"/>
  <c r="S161" i="19" s="1"/>
  <c r="R159" i="19"/>
  <c r="R161" i="19" s="1"/>
  <c r="M159" i="19"/>
  <c r="M161" i="19" s="1"/>
  <c r="L159" i="19"/>
  <c r="L161" i="19" s="1"/>
  <c r="K159" i="19"/>
  <c r="K161" i="19" s="1"/>
  <c r="J159" i="19"/>
  <c r="J161" i="19" s="1"/>
  <c r="I159" i="19"/>
  <c r="I161" i="19" s="1"/>
  <c r="H159" i="19"/>
  <c r="H161" i="19" s="1"/>
  <c r="G159" i="19"/>
  <c r="G161" i="19" s="1"/>
  <c r="F159" i="19"/>
  <c r="F161" i="19" s="1"/>
  <c r="E159" i="19"/>
  <c r="E161" i="19" s="1"/>
  <c r="D159" i="19"/>
  <c r="BY156" i="19"/>
  <c r="BY155" i="19"/>
  <c r="BY154" i="19"/>
  <c r="BY153" i="19"/>
  <c r="BY150" i="19"/>
  <c r="BX149" i="19"/>
  <c r="BX151" i="19" s="1"/>
  <c r="BW149" i="19"/>
  <c r="BW151" i="19" s="1"/>
  <c r="BV149" i="19"/>
  <c r="BV151" i="19" s="1"/>
  <c r="BU149" i="19"/>
  <c r="BU151" i="19" s="1"/>
  <c r="BT149" i="19"/>
  <c r="BT151" i="19" s="1"/>
  <c r="BS149" i="19"/>
  <c r="BS151" i="19" s="1"/>
  <c r="BR149" i="19"/>
  <c r="BR151" i="19" s="1"/>
  <c r="BQ149" i="19"/>
  <c r="BQ151" i="19" s="1"/>
  <c r="BP149" i="19"/>
  <c r="BP151" i="19" s="1"/>
  <c r="BO149" i="19"/>
  <c r="BO151" i="19" s="1"/>
  <c r="BN149" i="19"/>
  <c r="BN151" i="19" s="1"/>
  <c r="BM149" i="19"/>
  <c r="BM151" i="19" s="1"/>
  <c r="BL149" i="19"/>
  <c r="BL151" i="19" s="1"/>
  <c r="BK149" i="19"/>
  <c r="BK151" i="19" s="1"/>
  <c r="BJ149" i="19"/>
  <c r="BJ151" i="19" s="1"/>
  <c r="BI149" i="19"/>
  <c r="BI151" i="19" s="1"/>
  <c r="BH149" i="19"/>
  <c r="BH151" i="19" s="1"/>
  <c r="BC149" i="19"/>
  <c r="BC151" i="19" s="1"/>
  <c r="BB149" i="19"/>
  <c r="BB151" i="19" s="1"/>
  <c r="BA149" i="19"/>
  <c r="BA151" i="19" s="1"/>
  <c r="AZ149" i="19"/>
  <c r="AZ151" i="19" s="1"/>
  <c r="AY149" i="19"/>
  <c r="AY151" i="19" s="1"/>
  <c r="AX149" i="19"/>
  <c r="AX151" i="19" s="1"/>
  <c r="AW149" i="19"/>
  <c r="AW151" i="19" s="1"/>
  <c r="AV149" i="19"/>
  <c r="AV151" i="19" s="1"/>
  <c r="AU149" i="19"/>
  <c r="AU151" i="19" s="1"/>
  <c r="AT149" i="19"/>
  <c r="AT151" i="19" s="1"/>
  <c r="AO149" i="19"/>
  <c r="AO151" i="19" s="1"/>
  <c r="AN149" i="19"/>
  <c r="AN151" i="19" s="1"/>
  <c r="AM149" i="19"/>
  <c r="AM151" i="19" s="1"/>
  <c r="AL149" i="19"/>
  <c r="AL151" i="19" s="1"/>
  <c r="AK149" i="19"/>
  <c r="AK151" i="19" s="1"/>
  <c r="AJ149" i="19"/>
  <c r="AJ151" i="19" s="1"/>
  <c r="AI149" i="19"/>
  <c r="AI151" i="19" s="1"/>
  <c r="AH149" i="19"/>
  <c r="AH151" i="19" s="1"/>
  <c r="AG149" i="19"/>
  <c r="AG151" i="19" s="1"/>
  <c r="AF149" i="19"/>
  <c r="AF151" i="19" s="1"/>
  <c r="AA149" i="19"/>
  <c r="AA151" i="19" s="1"/>
  <c r="Z149" i="19"/>
  <c r="Z151" i="19" s="1"/>
  <c r="Y149" i="19"/>
  <c r="Y151" i="19" s="1"/>
  <c r="X149" i="19"/>
  <c r="X151" i="19" s="1"/>
  <c r="W149" i="19"/>
  <c r="W151" i="19" s="1"/>
  <c r="V149" i="19"/>
  <c r="V151" i="19" s="1"/>
  <c r="U149" i="19"/>
  <c r="U151" i="19" s="1"/>
  <c r="T149" i="19"/>
  <c r="T151" i="19" s="1"/>
  <c r="S149" i="19"/>
  <c r="S151" i="19" s="1"/>
  <c r="R149" i="19"/>
  <c r="R151" i="19" s="1"/>
  <c r="M149" i="19"/>
  <c r="M151" i="19" s="1"/>
  <c r="L149" i="19"/>
  <c r="L151" i="19" s="1"/>
  <c r="K149" i="19"/>
  <c r="K151" i="19" s="1"/>
  <c r="J149" i="19"/>
  <c r="J151" i="19" s="1"/>
  <c r="I149" i="19"/>
  <c r="I151" i="19" s="1"/>
  <c r="H149" i="19"/>
  <c r="H151" i="19" s="1"/>
  <c r="G149" i="19"/>
  <c r="G151" i="19" s="1"/>
  <c r="F149" i="19"/>
  <c r="F151" i="19" s="1"/>
  <c r="E149" i="19"/>
  <c r="E151" i="19" s="1"/>
  <c r="D149" i="19"/>
  <c r="BY146" i="19"/>
  <c r="BY145" i="19"/>
  <c r="BY144" i="19"/>
  <c r="BY143" i="19"/>
  <c r="BY140" i="19"/>
  <c r="BX139" i="19"/>
  <c r="BX141" i="19" s="1"/>
  <c r="BW139" i="19"/>
  <c r="BW141" i="19" s="1"/>
  <c r="BV139" i="19"/>
  <c r="BV141" i="19" s="1"/>
  <c r="BU139" i="19"/>
  <c r="BU141" i="19" s="1"/>
  <c r="BT139" i="19"/>
  <c r="BT141" i="19" s="1"/>
  <c r="BS139" i="19"/>
  <c r="BS141" i="19" s="1"/>
  <c r="BR139" i="19"/>
  <c r="BR141" i="19" s="1"/>
  <c r="BQ139" i="19"/>
  <c r="BQ141" i="19" s="1"/>
  <c r="BP139" i="19"/>
  <c r="BP141" i="19" s="1"/>
  <c r="BO139" i="19"/>
  <c r="BO141" i="19" s="1"/>
  <c r="BN139" i="19"/>
  <c r="BN141" i="19" s="1"/>
  <c r="BM139" i="19"/>
  <c r="BM141" i="19" s="1"/>
  <c r="BL139" i="19"/>
  <c r="BL141" i="19" s="1"/>
  <c r="BK139" i="19"/>
  <c r="BK141" i="19" s="1"/>
  <c r="BJ139" i="19"/>
  <c r="BJ141" i="19" s="1"/>
  <c r="BI139" i="19"/>
  <c r="BI141" i="19" s="1"/>
  <c r="BH139" i="19"/>
  <c r="BH141" i="19" s="1"/>
  <c r="BC139" i="19"/>
  <c r="BC141" i="19" s="1"/>
  <c r="BB139" i="19"/>
  <c r="BB141" i="19" s="1"/>
  <c r="BA139" i="19"/>
  <c r="BA141" i="19" s="1"/>
  <c r="AZ139" i="19"/>
  <c r="AZ141" i="19" s="1"/>
  <c r="AY139" i="19"/>
  <c r="AY141" i="19" s="1"/>
  <c r="AX139" i="19"/>
  <c r="AX141" i="19" s="1"/>
  <c r="AW139" i="19"/>
  <c r="AW141" i="19" s="1"/>
  <c r="AV139" i="19"/>
  <c r="AV141" i="19" s="1"/>
  <c r="AU139" i="19"/>
  <c r="AU141" i="19" s="1"/>
  <c r="AT139" i="19"/>
  <c r="AT141" i="19" s="1"/>
  <c r="AO139" i="19"/>
  <c r="AO141" i="19" s="1"/>
  <c r="AN139" i="19"/>
  <c r="AN141" i="19" s="1"/>
  <c r="AM139" i="19"/>
  <c r="AM141" i="19" s="1"/>
  <c r="AL139" i="19"/>
  <c r="AL141" i="19" s="1"/>
  <c r="AK139" i="19"/>
  <c r="AK141" i="19" s="1"/>
  <c r="AJ139" i="19"/>
  <c r="AJ141" i="19" s="1"/>
  <c r="AI139" i="19"/>
  <c r="AI141" i="19" s="1"/>
  <c r="AH139" i="19"/>
  <c r="AH141" i="19" s="1"/>
  <c r="AG139" i="19"/>
  <c r="AG141" i="19" s="1"/>
  <c r="AF139" i="19"/>
  <c r="AF141" i="19" s="1"/>
  <c r="AA139" i="19"/>
  <c r="AA141" i="19" s="1"/>
  <c r="Z139" i="19"/>
  <c r="Z141" i="19" s="1"/>
  <c r="Y139" i="19"/>
  <c r="Y141" i="19" s="1"/>
  <c r="X139" i="19"/>
  <c r="X141" i="19" s="1"/>
  <c r="W139" i="19"/>
  <c r="W141" i="19" s="1"/>
  <c r="V139" i="19"/>
  <c r="V141" i="19" s="1"/>
  <c r="U139" i="19"/>
  <c r="U141" i="19" s="1"/>
  <c r="T139" i="19"/>
  <c r="T141" i="19" s="1"/>
  <c r="S139" i="19"/>
  <c r="S141" i="19" s="1"/>
  <c r="R139" i="19"/>
  <c r="R141" i="19" s="1"/>
  <c r="M139" i="19"/>
  <c r="M141" i="19" s="1"/>
  <c r="L139" i="19"/>
  <c r="L141" i="19" s="1"/>
  <c r="K139" i="19"/>
  <c r="K141" i="19" s="1"/>
  <c r="J139" i="19"/>
  <c r="J141" i="19" s="1"/>
  <c r="I139" i="19"/>
  <c r="I141" i="19" s="1"/>
  <c r="H139" i="19"/>
  <c r="H141" i="19" s="1"/>
  <c r="G139" i="19"/>
  <c r="G141" i="19" s="1"/>
  <c r="F139" i="19"/>
  <c r="F141" i="19" s="1"/>
  <c r="E139" i="19"/>
  <c r="E141" i="19" s="1"/>
  <c r="D139" i="19"/>
  <c r="BY136" i="19"/>
  <c r="BY135" i="19"/>
  <c r="BY134" i="19"/>
  <c r="BY133" i="19"/>
  <c r="BY130" i="19"/>
  <c r="BX129" i="19"/>
  <c r="BX131" i="19" s="1"/>
  <c r="BW129" i="19"/>
  <c r="BW131" i="19" s="1"/>
  <c r="BV129" i="19"/>
  <c r="BV131" i="19" s="1"/>
  <c r="BU129" i="19"/>
  <c r="BU131" i="19" s="1"/>
  <c r="BT129" i="19"/>
  <c r="BT131" i="19" s="1"/>
  <c r="BS129" i="19"/>
  <c r="BS131" i="19" s="1"/>
  <c r="BR129" i="19"/>
  <c r="BR131" i="19" s="1"/>
  <c r="BQ129" i="19"/>
  <c r="BQ131" i="19" s="1"/>
  <c r="BP129" i="19"/>
  <c r="BP131" i="19" s="1"/>
  <c r="BO129" i="19"/>
  <c r="BO131" i="19" s="1"/>
  <c r="BN129" i="19"/>
  <c r="BN131" i="19" s="1"/>
  <c r="BM129" i="19"/>
  <c r="BM131" i="19" s="1"/>
  <c r="BL129" i="19"/>
  <c r="BL131" i="19" s="1"/>
  <c r="BK129" i="19"/>
  <c r="BK131" i="19" s="1"/>
  <c r="BJ129" i="19"/>
  <c r="BJ131" i="19" s="1"/>
  <c r="BI129" i="19"/>
  <c r="BI131" i="19" s="1"/>
  <c r="BH129" i="19"/>
  <c r="BH131" i="19" s="1"/>
  <c r="BC129" i="19"/>
  <c r="BC131" i="19" s="1"/>
  <c r="BB129" i="19"/>
  <c r="BB131" i="19" s="1"/>
  <c r="BA129" i="19"/>
  <c r="BA131" i="19" s="1"/>
  <c r="AZ129" i="19"/>
  <c r="AZ131" i="19" s="1"/>
  <c r="AY129" i="19"/>
  <c r="AY131" i="19" s="1"/>
  <c r="AX129" i="19"/>
  <c r="AX131" i="19" s="1"/>
  <c r="AW129" i="19"/>
  <c r="AW131" i="19" s="1"/>
  <c r="AV129" i="19"/>
  <c r="AV131" i="19" s="1"/>
  <c r="AU129" i="19"/>
  <c r="AU131" i="19" s="1"/>
  <c r="AT129" i="19"/>
  <c r="AT131" i="19" s="1"/>
  <c r="AO129" i="19"/>
  <c r="AO131" i="19" s="1"/>
  <c r="AN129" i="19"/>
  <c r="AN131" i="19" s="1"/>
  <c r="AM129" i="19"/>
  <c r="AM131" i="19" s="1"/>
  <c r="AL129" i="19"/>
  <c r="AL131" i="19" s="1"/>
  <c r="AK129" i="19"/>
  <c r="AK131" i="19" s="1"/>
  <c r="AJ129" i="19"/>
  <c r="AJ131" i="19" s="1"/>
  <c r="AI129" i="19"/>
  <c r="AI131" i="19" s="1"/>
  <c r="AH129" i="19"/>
  <c r="AH131" i="19" s="1"/>
  <c r="AG129" i="19"/>
  <c r="AG131" i="19" s="1"/>
  <c r="AF129" i="19"/>
  <c r="AF131" i="19" s="1"/>
  <c r="AA129" i="19"/>
  <c r="AA131" i="19" s="1"/>
  <c r="Z129" i="19"/>
  <c r="Z131" i="19" s="1"/>
  <c r="Y129" i="19"/>
  <c r="Y131" i="19" s="1"/>
  <c r="X129" i="19"/>
  <c r="X131" i="19" s="1"/>
  <c r="W129" i="19"/>
  <c r="W131" i="19" s="1"/>
  <c r="V129" i="19"/>
  <c r="V131" i="19" s="1"/>
  <c r="U129" i="19"/>
  <c r="U131" i="19" s="1"/>
  <c r="T129" i="19"/>
  <c r="T131" i="19" s="1"/>
  <c r="S129" i="19"/>
  <c r="S131" i="19" s="1"/>
  <c r="R129" i="19"/>
  <c r="R131" i="19" s="1"/>
  <c r="M129" i="19"/>
  <c r="M131" i="19" s="1"/>
  <c r="L129" i="19"/>
  <c r="L131" i="19" s="1"/>
  <c r="K129" i="19"/>
  <c r="K131" i="19" s="1"/>
  <c r="J129" i="19"/>
  <c r="J131" i="19" s="1"/>
  <c r="I129" i="19"/>
  <c r="I131" i="19" s="1"/>
  <c r="H129" i="19"/>
  <c r="H131" i="19" s="1"/>
  <c r="G129" i="19"/>
  <c r="G131" i="19" s="1"/>
  <c r="F129" i="19"/>
  <c r="F131" i="19" s="1"/>
  <c r="E129" i="19"/>
  <c r="E131" i="19" s="1"/>
  <c r="D129" i="19"/>
  <c r="BY126" i="19"/>
  <c r="BY125" i="19"/>
  <c r="BY124" i="19"/>
  <c r="BY123" i="19"/>
  <c r="BY120" i="19"/>
  <c r="BX119" i="19"/>
  <c r="BX121" i="19" s="1"/>
  <c r="BW119" i="19"/>
  <c r="BW121" i="19" s="1"/>
  <c r="BV119" i="19"/>
  <c r="BV121" i="19" s="1"/>
  <c r="BU119" i="19"/>
  <c r="BU121" i="19" s="1"/>
  <c r="BT119" i="19"/>
  <c r="BT121" i="19" s="1"/>
  <c r="BS119" i="19"/>
  <c r="BS121" i="19" s="1"/>
  <c r="BR119" i="19"/>
  <c r="BR121" i="19" s="1"/>
  <c r="BQ119" i="19"/>
  <c r="BQ121" i="19" s="1"/>
  <c r="BP119" i="19"/>
  <c r="BP121" i="19" s="1"/>
  <c r="BO119" i="19"/>
  <c r="BO121" i="19" s="1"/>
  <c r="BN119" i="19"/>
  <c r="BN121" i="19" s="1"/>
  <c r="BM119" i="19"/>
  <c r="BM121" i="19" s="1"/>
  <c r="BL119" i="19"/>
  <c r="BL121" i="19" s="1"/>
  <c r="BK119" i="19"/>
  <c r="BK121" i="19" s="1"/>
  <c r="BJ119" i="19"/>
  <c r="BJ121" i="19" s="1"/>
  <c r="BI119" i="19"/>
  <c r="BI121" i="19" s="1"/>
  <c r="BH119" i="19"/>
  <c r="BH121" i="19" s="1"/>
  <c r="BC119" i="19"/>
  <c r="BC121" i="19" s="1"/>
  <c r="BB119" i="19"/>
  <c r="BB121" i="19" s="1"/>
  <c r="BA119" i="19"/>
  <c r="BA121" i="19" s="1"/>
  <c r="AZ119" i="19"/>
  <c r="AZ121" i="19" s="1"/>
  <c r="AY119" i="19"/>
  <c r="AY121" i="19" s="1"/>
  <c r="AX119" i="19"/>
  <c r="AX121" i="19" s="1"/>
  <c r="AW119" i="19"/>
  <c r="AW121" i="19" s="1"/>
  <c r="AV119" i="19"/>
  <c r="AV121" i="19" s="1"/>
  <c r="AU119" i="19"/>
  <c r="AU121" i="19" s="1"/>
  <c r="AT119" i="19"/>
  <c r="AT121" i="19" s="1"/>
  <c r="AO119" i="19"/>
  <c r="AO121" i="19" s="1"/>
  <c r="AN119" i="19"/>
  <c r="AN121" i="19" s="1"/>
  <c r="AM119" i="19"/>
  <c r="AM121" i="19" s="1"/>
  <c r="AL119" i="19"/>
  <c r="AL121" i="19" s="1"/>
  <c r="AK119" i="19"/>
  <c r="AK121" i="19" s="1"/>
  <c r="AJ119" i="19"/>
  <c r="AJ121" i="19" s="1"/>
  <c r="AI119" i="19"/>
  <c r="AI121" i="19" s="1"/>
  <c r="AH119" i="19"/>
  <c r="AH121" i="19" s="1"/>
  <c r="AG119" i="19"/>
  <c r="AG121" i="19" s="1"/>
  <c r="AF119" i="19"/>
  <c r="AF121" i="19" s="1"/>
  <c r="AA119" i="19"/>
  <c r="AA121" i="19" s="1"/>
  <c r="Z119" i="19"/>
  <c r="Z121" i="19" s="1"/>
  <c r="Y119" i="19"/>
  <c r="Y121" i="19" s="1"/>
  <c r="X119" i="19"/>
  <c r="X121" i="19" s="1"/>
  <c r="W119" i="19"/>
  <c r="W121" i="19" s="1"/>
  <c r="V119" i="19"/>
  <c r="V121" i="19" s="1"/>
  <c r="U119" i="19"/>
  <c r="U121" i="19" s="1"/>
  <c r="T119" i="19"/>
  <c r="T121" i="19" s="1"/>
  <c r="S119" i="19"/>
  <c r="S121" i="19" s="1"/>
  <c r="R119" i="19"/>
  <c r="R121" i="19" s="1"/>
  <c r="M119" i="19"/>
  <c r="M121" i="19" s="1"/>
  <c r="L119" i="19"/>
  <c r="L121" i="19" s="1"/>
  <c r="K119" i="19"/>
  <c r="K121" i="19" s="1"/>
  <c r="J119" i="19"/>
  <c r="J121" i="19" s="1"/>
  <c r="I119" i="19"/>
  <c r="I121" i="19" s="1"/>
  <c r="H119" i="19"/>
  <c r="H121" i="19" s="1"/>
  <c r="G119" i="19"/>
  <c r="G121" i="19" s="1"/>
  <c r="F119" i="19"/>
  <c r="F121" i="19" s="1"/>
  <c r="E119" i="19"/>
  <c r="E121" i="19" s="1"/>
  <c r="D119" i="19"/>
  <c r="D121" i="19" s="1"/>
  <c r="BY116" i="19"/>
  <c r="BY115" i="19"/>
  <c r="BY114" i="19"/>
  <c r="BY113" i="19"/>
  <c r="BY110" i="19"/>
  <c r="BX109" i="19"/>
  <c r="BX111" i="19" s="1"/>
  <c r="BW109" i="19"/>
  <c r="BW111" i="19" s="1"/>
  <c r="BV109" i="19"/>
  <c r="BV111" i="19" s="1"/>
  <c r="BU109" i="19"/>
  <c r="BU111" i="19" s="1"/>
  <c r="BT109" i="19"/>
  <c r="BT111" i="19" s="1"/>
  <c r="BS109" i="19"/>
  <c r="BS111" i="19" s="1"/>
  <c r="BR109" i="19"/>
  <c r="BR111" i="19" s="1"/>
  <c r="BQ109" i="19"/>
  <c r="BQ111" i="19" s="1"/>
  <c r="BP109" i="19"/>
  <c r="BP111" i="19" s="1"/>
  <c r="BO109" i="19"/>
  <c r="BO111" i="19" s="1"/>
  <c r="BN109" i="19"/>
  <c r="BN111" i="19" s="1"/>
  <c r="BM109" i="19"/>
  <c r="BM111" i="19" s="1"/>
  <c r="BL109" i="19"/>
  <c r="BL111" i="19" s="1"/>
  <c r="BK109" i="19"/>
  <c r="BK111" i="19" s="1"/>
  <c r="BJ109" i="19"/>
  <c r="BJ111" i="19" s="1"/>
  <c r="BI109" i="19"/>
  <c r="BI111" i="19" s="1"/>
  <c r="BH109" i="19"/>
  <c r="BH111" i="19" s="1"/>
  <c r="BC109" i="19"/>
  <c r="BC111" i="19" s="1"/>
  <c r="BB109" i="19"/>
  <c r="BB111" i="19" s="1"/>
  <c r="BA109" i="19"/>
  <c r="BA111" i="19" s="1"/>
  <c r="AZ109" i="19"/>
  <c r="AZ111" i="19" s="1"/>
  <c r="AY109" i="19"/>
  <c r="AY111" i="19" s="1"/>
  <c r="AX109" i="19"/>
  <c r="AX111" i="19" s="1"/>
  <c r="AW109" i="19"/>
  <c r="AW111" i="19" s="1"/>
  <c r="AV109" i="19"/>
  <c r="AV111" i="19" s="1"/>
  <c r="AU109" i="19"/>
  <c r="AU111" i="19" s="1"/>
  <c r="AT109" i="19"/>
  <c r="AT111" i="19" s="1"/>
  <c r="AO109" i="19"/>
  <c r="AO111" i="19" s="1"/>
  <c r="AN109" i="19"/>
  <c r="AN111" i="19" s="1"/>
  <c r="AM109" i="19"/>
  <c r="AM111" i="19" s="1"/>
  <c r="AL109" i="19"/>
  <c r="AL111" i="19" s="1"/>
  <c r="AK109" i="19"/>
  <c r="AK111" i="19" s="1"/>
  <c r="AJ109" i="19"/>
  <c r="AJ111" i="19" s="1"/>
  <c r="AI109" i="19"/>
  <c r="AI111" i="19" s="1"/>
  <c r="AH109" i="19"/>
  <c r="AH111" i="19" s="1"/>
  <c r="AG109" i="19"/>
  <c r="AG111" i="19" s="1"/>
  <c r="AF109" i="19"/>
  <c r="AF111" i="19" s="1"/>
  <c r="AA109" i="19"/>
  <c r="AA111" i="19" s="1"/>
  <c r="Z109" i="19"/>
  <c r="Z111" i="19" s="1"/>
  <c r="Y109" i="19"/>
  <c r="Y111" i="19" s="1"/>
  <c r="X109" i="19"/>
  <c r="X111" i="19" s="1"/>
  <c r="W109" i="19"/>
  <c r="W111" i="19" s="1"/>
  <c r="V109" i="19"/>
  <c r="V111" i="19" s="1"/>
  <c r="U109" i="19"/>
  <c r="U111" i="19" s="1"/>
  <c r="T109" i="19"/>
  <c r="T111" i="19" s="1"/>
  <c r="S109" i="19"/>
  <c r="S111" i="19" s="1"/>
  <c r="R109" i="19"/>
  <c r="R111" i="19" s="1"/>
  <c r="M109" i="19"/>
  <c r="M111" i="19" s="1"/>
  <c r="L109" i="19"/>
  <c r="L111" i="19" s="1"/>
  <c r="K109" i="19"/>
  <c r="K111" i="19" s="1"/>
  <c r="J109" i="19"/>
  <c r="J111" i="19" s="1"/>
  <c r="I109" i="19"/>
  <c r="I111" i="19" s="1"/>
  <c r="H109" i="19"/>
  <c r="H111" i="19" s="1"/>
  <c r="G109" i="19"/>
  <c r="G111" i="19" s="1"/>
  <c r="F109" i="19"/>
  <c r="E109" i="19"/>
  <c r="E111" i="19" s="1"/>
  <c r="D109" i="19"/>
  <c r="D111" i="19" s="1"/>
  <c r="BY106" i="19"/>
  <c r="BY105" i="19"/>
  <c r="BY104" i="19"/>
  <c r="BY103" i="19"/>
  <c r="BY100" i="19"/>
  <c r="BX99" i="19"/>
  <c r="BX101" i="19" s="1"/>
  <c r="BW99" i="19"/>
  <c r="BW101" i="19" s="1"/>
  <c r="BV99" i="19"/>
  <c r="BV101" i="19" s="1"/>
  <c r="BU99" i="19"/>
  <c r="BU101" i="19" s="1"/>
  <c r="BT99" i="19"/>
  <c r="BT101" i="19" s="1"/>
  <c r="BS99" i="19"/>
  <c r="BS101" i="19" s="1"/>
  <c r="BR99" i="19"/>
  <c r="BR101" i="19" s="1"/>
  <c r="BQ99" i="19"/>
  <c r="BQ101" i="19" s="1"/>
  <c r="BP99" i="19"/>
  <c r="BP101" i="19" s="1"/>
  <c r="BO99" i="19"/>
  <c r="BO101" i="19" s="1"/>
  <c r="BN99" i="19"/>
  <c r="BN101" i="19" s="1"/>
  <c r="BM99" i="19"/>
  <c r="BM101" i="19" s="1"/>
  <c r="BL99" i="19"/>
  <c r="BL101" i="19" s="1"/>
  <c r="BK99" i="19"/>
  <c r="BK101" i="19" s="1"/>
  <c r="BJ99" i="19"/>
  <c r="BJ101" i="19" s="1"/>
  <c r="BI99" i="19"/>
  <c r="BI101" i="19" s="1"/>
  <c r="BH99" i="19"/>
  <c r="BH101" i="19" s="1"/>
  <c r="BC99" i="19"/>
  <c r="BC101" i="19" s="1"/>
  <c r="BB99" i="19"/>
  <c r="BB101" i="19" s="1"/>
  <c r="BA99" i="19"/>
  <c r="BA101" i="19" s="1"/>
  <c r="AZ99" i="19"/>
  <c r="AZ101" i="19" s="1"/>
  <c r="AY99" i="19"/>
  <c r="AY101" i="19" s="1"/>
  <c r="AX99" i="19"/>
  <c r="AX101" i="19" s="1"/>
  <c r="AW99" i="19"/>
  <c r="AW101" i="19" s="1"/>
  <c r="AV99" i="19"/>
  <c r="AV101" i="19" s="1"/>
  <c r="AU99" i="19"/>
  <c r="AU101" i="19" s="1"/>
  <c r="AT99" i="19"/>
  <c r="AT101" i="19" s="1"/>
  <c r="AO99" i="19"/>
  <c r="AO101" i="19" s="1"/>
  <c r="AN99" i="19"/>
  <c r="AN101" i="19" s="1"/>
  <c r="AM99" i="19"/>
  <c r="AM101" i="19" s="1"/>
  <c r="AL99" i="19"/>
  <c r="AL101" i="19" s="1"/>
  <c r="AK99" i="19"/>
  <c r="AK101" i="19" s="1"/>
  <c r="AJ99" i="19"/>
  <c r="AJ101" i="19" s="1"/>
  <c r="AI99" i="19"/>
  <c r="AI101" i="19" s="1"/>
  <c r="AH99" i="19"/>
  <c r="AH101" i="19" s="1"/>
  <c r="AG99" i="19"/>
  <c r="AG101" i="19" s="1"/>
  <c r="AF99" i="19"/>
  <c r="AF101" i="19" s="1"/>
  <c r="AA99" i="19"/>
  <c r="AA101" i="19" s="1"/>
  <c r="Z99" i="19"/>
  <c r="Z101" i="19" s="1"/>
  <c r="Y99" i="19"/>
  <c r="Y101" i="19" s="1"/>
  <c r="X99" i="19"/>
  <c r="X101" i="19" s="1"/>
  <c r="W99" i="19"/>
  <c r="W101" i="19" s="1"/>
  <c r="V99" i="19"/>
  <c r="V101" i="19" s="1"/>
  <c r="U99" i="19"/>
  <c r="U101" i="19" s="1"/>
  <c r="T99" i="19"/>
  <c r="T101" i="19" s="1"/>
  <c r="S99" i="19"/>
  <c r="S101" i="19" s="1"/>
  <c r="R99" i="19"/>
  <c r="R101" i="19" s="1"/>
  <c r="M99" i="19"/>
  <c r="M101" i="19" s="1"/>
  <c r="L99" i="19"/>
  <c r="L101" i="19" s="1"/>
  <c r="K99" i="19"/>
  <c r="K101" i="19" s="1"/>
  <c r="J99" i="19"/>
  <c r="J101" i="19" s="1"/>
  <c r="I99" i="19"/>
  <c r="I101" i="19" s="1"/>
  <c r="H99" i="19"/>
  <c r="H101" i="19" s="1"/>
  <c r="G99" i="19"/>
  <c r="G101" i="19" s="1"/>
  <c r="F99" i="19"/>
  <c r="F101" i="19" s="1"/>
  <c r="E99" i="19"/>
  <c r="E101" i="19" s="1"/>
  <c r="D99" i="19"/>
  <c r="D101" i="19" s="1"/>
  <c r="BY96" i="19"/>
  <c r="BY95" i="19"/>
  <c r="BY94" i="19"/>
  <c r="BY93" i="19"/>
  <c r="BY90" i="19"/>
  <c r="BX89" i="19"/>
  <c r="BX91" i="19" s="1"/>
  <c r="BW89" i="19"/>
  <c r="BW91" i="19" s="1"/>
  <c r="BV89" i="19"/>
  <c r="BV91" i="19" s="1"/>
  <c r="BU89" i="19"/>
  <c r="BU91" i="19" s="1"/>
  <c r="BT89" i="19"/>
  <c r="BT91" i="19" s="1"/>
  <c r="BS89" i="19"/>
  <c r="BS91" i="19" s="1"/>
  <c r="BR89" i="19"/>
  <c r="BR91" i="19" s="1"/>
  <c r="BQ89" i="19"/>
  <c r="BQ91" i="19" s="1"/>
  <c r="BP89" i="19"/>
  <c r="BP91" i="19" s="1"/>
  <c r="BO89" i="19"/>
  <c r="BO91" i="19" s="1"/>
  <c r="BN89" i="19"/>
  <c r="BN91" i="19" s="1"/>
  <c r="BM89" i="19"/>
  <c r="BM91" i="19" s="1"/>
  <c r="BL89" i="19"/>
  <c r="BL91" i="19" s="1"/>
  <c r="BK89" i="19"/>
  <c r="BK91" i="19" s="1"/>
  <c r="BJ89" i="19"/>
  <c r="BJ91" i="19" s="1"/>
  <c r="BI89" i="19"/>
  <c r="BI91" i="19" s="1"/>
  <c r="BH89" i="19"/>
  <c r="BH91" i="19" s="1"/>
  <c r="BC89" i="19"/>
  <c r="BC91" i="19" s="1"/>
  <c r="BB89" i="19"/>
  <c r="BB91" i="19" s="1"/>
  <c r="BA89" i="19"/>
  <c r="BA91" i="19" s="1"/>
  <c r="AZ89" i="19"/>
  <c r="AZ91" i="19" s="1"/>
  <c r="AY89" i="19"/>
  <c r="AY91" i="19" s="1"/>
  <c r="AX89" i="19"/>
  <c r="AX91" i="19" s="1"/>
  <c r="AW89" i="19"/>
  <c r="AW91" i="19" s="1"/>
  <c r="AV89" i="19"/>
  <c r="AV91" i="19" s="1"/>
  <c r="AU89" i="19"/>
  <c r="AU91" i="19" s="1"/>
  <c r="AT89" i="19"/>
  <c r="AT91" i="19" s="1"/>
  <c r="AO89" i="19"/>
  <c r="AO91" i="19" s="1"/>
  <c r="AN89" i="19"/>
  <c r="AN91" i="19" s="1"/>
  <c r="AM89" i="19"/>
  <c r="AM91" i="19" s="1"/>
  <c r="AL89" i="19"/>
  <c r="AL91" i="19" s="1"/>
  <c r="AK89" i="19"/>
  <c r="AK91" i="19" s="1"/>
  <c r="AJ89" i="19"/>
  <c r="AJ91" i="19" s="1"/>
  <c r="AI89" i="19"/>
  <c r="AI91" i="19" s="1"/>
  <c r="AH89" i="19"/>
  <c r="AH91" i="19" s="1"/>
  <c r="AG89" i="19"/>
  <c r="AG91" i="19" s="1"/>
  <c r="AF89" i="19"/>
  <c r="AF91" i="19" s="1"/>
  <c r="AA89" i="19"/>
  <c r="AA91" i="19" s="1"/>
  <c r="Z89" i="19"/>
  <c r="Z91" i="19" s="1"/>
  <c r="Y89" i="19"/>
  <c r="Y91" i="19" s="1"/>
  <c r="X89" i="19"/>
  <c r="X91" i="19" s="1"/>
  <c r="W89" i="19"/>
  <c r="W91" i="19" s="1"/>
  <c r="V89" i="19"/>
  <c r="V91" i="19" s="1"/>
  <c r="U89" i="19"/>
  <c r="U91" i="19" s="1"/>
  <c r="T89" i="19"/>
  <c r="T91" i="19" s="1"/>
  <c r="S89" i="19"/>
  <c r="S91" i="19" s="1"/>
  <c r="R89" i="19"/>
  <c r="R91" i="19" s="1"/>
  <c r="M89" i="19"/>
  <c r="M91" i="19" s="1"/>
  <c r="L89" i="19"/>
  <c r="L91" i="19" s="1"/>
  <c r="K89" i="19"/>
  <c r="K91" i="19" s="1"/>
  <c r="J89" i="19"/>
  <c r="J91" i="19" s="1"/>
  <c r="I89" i="19"/>
  <c r="I91" i="19" s="1"/>
  <c r="H89" i="19"/>
  <c r="H91" i="19" s="1"/>
  <c r="G89" i="19"/>
  <c r="G91" i="19" s="1"/>
  <c r="F89" i="19"/>
  <c r="F91" i="19" s="1"/>
  <c r="E89" i="19"/>
  <c r="E91" i="19" s="1"/>
  <c r="D89" i="19"/>
  <c r="D91" i="19" s="1"/>
  <c r="BY86" i="19"/>
  <c r="BY85" i="19"/>
  <c r="BY84" i="19"/>
  <c r="BY83" i="19"/>
  <c r="BY80" i="19"/>
  <c r="BX79" i="19"/>
  <c r="BX81" i="19" s="1"/>
  <c r="BW79" i="19"/>
  <c r="BW81" i="19" s="1"/>
  <c r="BV79" i="19"/>
  <c r="BV81" i="19" s="1"/>
  <c r="BU79" i="19"/>
  <c r="BU81" i="19" s="1"/>
  <c r="BT79" i="19"/>
  <c r="BT81" i="19" s="1"/>
  <c r="BS79" i="19"/>
  <c r="BS81" i="19" s="1"/>
  <c r="BR79" i="19"/>
  <c r="BR81" i="19" s="1"/>
  <c r="BQ79" i="19"/>
  <c r="BQ81" i="19" s="1"/>
  <c r="BP79" i="19"/>
  <c r="BP81" i="19" s="1"/>
  <c r="BO79" i="19"/>
  <c r="BO81" i="19" s="1"/>
  <c r="BN79" i="19"/>
  <c r="BN81" i="19" s="1"/>
  <c r="BM79" i="19"/>
  <c r="BM81" i="19" s="1"/>
  <c r="BL79" i="19"/>
  <c r="BL81" i="19" s="1"/>
  <c r="BK79" i="19"/>
  <c r="BK81" i="19" s="1"/>
  <c r="BJ79" i="19"/>
  <c r="BJ81" i="19" s="1"/>
  <c r="BI79" i="19"/>
  <c r="BI81" i="19" s="1"/>
  <c r="BH79" i="19"/>
  <c r="BH81" i="19" s="1"/>
  <c r="BC79" i="19"/>
  <c r="BC81" i="19" s="1"/>
  <c r="BB79" i="19"/>
  <c r="BB81" i="19" s="1"/>
  <c r="BA79" i="19"/>
  <c r="BA81" i="19" s="1"/>
  <c r="AZ79" i="19"/>
  <c r="AZ81" i="19" s="1"/>
  <c r="AY79" i="19"/>
  <c r="AY81" i="19" s="1"/>
  <c r="AX79" i="19"/>
  <c r="AX81" i="19" s="1"/>
  <c r="AW79" i="19"/>
  <c r="AW81" i="19" s="1"/>
  <c r="AV79" i="19"/>
  <c r="AV81" i="19" s="1"/>
  <c r="AU79" i="19"/>
  <c r="AU81" i="19" s="1"/>
  <c r="AT79" i="19"/>
  <c r="AT81" i="19" s="1"/>
  <c r="AO79" i="19"/>
  <c r="AO81" i="19" s="1"/>
  <c r="AN79" i="19"/>
  <c r="AN81" i="19" s="1"/>
  <c r="AM79" i="19"/>
  <c r="AM81" i="19" s="1"/>
  <c r="AL79" i="19"/>
  <c r="AL81" i="19" s="1"/>
  <c r="AK79" i="19"/>
  <c r="AK81" i="19" s="1"/>
  <c r="AJ79" i="19"/>
  <c r="AJ81" i="19" s="1"/>
  <c r="AI79" i="19"/>
  <c r="AI81" i="19" s="1"/>
  <c r="AH79" i="19"/>
  <c r="AH81" i="19" s="1"/>
  <c r="AG79" i="19"/>
  <c r="AG81" i="19" s="1"/>
  <c r="AF79" i="19"/>
  <c r="AF81" i="19" s="1"/>
  <c r="AA79" i="19"/>
  <c r="AA81" i="19" s="1"/>
  <c r="Z79" i="19"/>
  <c r="Z81" i="19" s="1"/>
  <c r="Y79" i="19"/>
  <c r="Y81" i="19" s="1"/>
  <c r="X79" i="19"/>
  <c r="X81" i="19" s="1"/>
  <c r="W79" i="19"/>
  <c r="W81" i="19" s="1"/>
  <c r="V79" i="19"/>
  <c r="V81" i="19" s="1"/>
  <c r="U79" i="19"/>
  <c r="U81" i="19" s="1"/>
  <c r="T79" i="19"/>
  <c r="T81" i="19" s="1"/>
  <c r="S79" i="19"/>
  <c r="S81" i="19" s="1"/>
  <c r="R79" i="19"/>
  <c r="R81" i="19" s="1"/>
  <c r="M79" i="19"/>
  <c r="M81" i="19" s="1"/>
  <c r="L79" i="19"/>
  <c r="L81" i="19" s="1"/>
  <c r="K79" i="19"/>
  <c r="K81" i="19" s="1"/>
  <c r="J79" i="19"/>
  <c r="J81" i="19" s="1"/>
  <c r="I79" i="19"/>
  <c r="I81" i="19" s="1"/>
  <c r="H79" i="19"/>
  <c r="H81" i="19" s="1"/>
  <c r="G79" i="19"/>
  <c r="G81" i="19" s="1"/>
  <c r="F79" i="19"/>
  <c r="F81" i="19" s="1"/>
  <c r="E79" i="19"/>
  <c r="E81" i="19" s="1"/>
  <c r="D79" i="19"/>
  <c r="D81" i="19" s="1"/>
  <c r="BY76" i="19"/>
  <c r="BY75" i="19"/>
  <c r="BY74" i="19"/>
  <c r="BY73" i="19"/>
  <c r="BY70" i="19"/>
  <c r="BX69" i="19"/>
  <c r="BX71" i="19" s="1"/>
  <c r="BW69" i="19"/>
  <c r="BW71" i="19" s="1"/>
  <c r="BV69" i="19"/>
  <c r="BV71" i="19" s="1"/>
  <c r="BU69" i="19"/>
  <c r="BU71" i="19" s="1"/>
  <c r="BT69" i="19"/>
  <c r="BT71" i="19" s="1"/>
  <c r="BS69" i="19"/>
  <c r="BS71" i="19" s="1"/>
  <c r="BR69" i="19"/>
  <c r="BR71" i="19" s="1"/>
  <c r="BQ69" i="19"/>
  <c r="BQ71" i="19" s="1"/>
  <c r="BP69" i="19"/>
  <c r="BP71" i="19" s="1"/>
  <c r="BO69" i="19"/>
  <c r="BO71" i="19" s="1"/>
  <c r="BN69" i="19"/>
  <c r="BN71" i="19" s="1"/>
  <c r="BM69" i="19"/>
  <c r="BM71" i="19" s="1"/>
  <c r="BL69" i="19"/>
  <c r="BL71" i="19" s="1"/>
  <c r="BK69" i="19"/>
  <c r="BK71" i="19" s="1"/>
  <c r="BJ69" i="19"/>
  <c r="BJ71" i="19" s="1"/>
  <c r="BI69" i="19"/>
  <c r="BI71" i="19" s="1"/>
  <c r="BH69" i="19"/>
  <c r="BH71" i="19" s="1"/>
  <c r="BC69" i="19"/>
  <c r="BC71" i="19" s="1"/>
  <c r="BB69" i="19"/>
  <c r="BB71" i="19" s="1"/>
  <c r="BA69" i="19"/>
  <c r="BA71" i="19" s="1"/>
  <c r="AZ69" i="19"/>
  <c r="AZ71" i="19" s="1"/>
  <c r="AY69" i="19"/>
  <c r="AY71" i="19" s="1"/>
  <c r="AX69" i="19"/>
  <c r="AX71" i="19" s="1"/>
  <c r="AW69" i="19"/>
  <c r="AW71" i="19" s="1"/>
  <c r="AV69" i="19"/>
  <c r="AV71" i="19" s="1"/>
  <c r="AU69" i="19"/>
  <c r="AU71" i="19" s="1"/>
  <c r="AT69" i="19"/>
  <c r="AT71" i="19" s="1"/>
  <c r="AO69" i="19"/>
  <c r="AO71" i="19" s="1"/>
  <c r="AN69" i="19"/>
  <c r="AN71" i="19" s="1"/>
  <c r="AM69" i="19"/>
  <c r="AM71" i="19" s="1"/>
  <c r="AL69" i="19"/>
  <c r="AL71" i="19" s="1"/>
  <c r="AK69" i="19"/>
  <c r="AK71" i="19" s="1"/>
  <c r="AJ69" i="19"/>
  <c r="AJ71" i="19" s="1"/>
  <c r="AI69" i="19"/>
  <c r="AI71" i="19" s="1"/>
  <c r="AH69" i="19"/>
  <c r="AH71" i="19" s="1"/>
  <c r="AG69" i="19"/>
  <c r="AG71" i="19" s="1"/>
  <c r="AF69" i="19"/>
  <c r="AF71" i="19" s="1"/>
  <c r="AA69" i="19"/>
  <c r="AA71" i="19" s="1"/>
  <c r="Z69" i="19"/>
  <c r="Z71" i="19" s="1"/>
  <c r="Y69" i="19"/>
  <c r="Y71" i="19" s="1"/>
  <c r="X69" i="19"/>
  <c r="X71" i="19" s="1"/>
  <c r="W69" i="19"/>
  <c r="W71" i="19" s="1"/>
  <c r="V69" i="19"/>
  <c r="V71" i="19" s="1"/>
  <c r="U69" i="19"/>
  <c r="U71" i="19" s="1"/>
  <c r="T69" i="19"/>
  <c r="T71" i="19" s="1"/>
  <c r="S69" i="19"/>
  <c r="S71" i="19" s="1"/>
  <c r="R69" i="19"/>
  <c r="R71" i="19" s="1"/>
  <c r="M69" i="19"/>
  <c r="M71" i="19" s="1"/>
  <c r="L69" i="19"/>
  <c r="L71" i="19" s="1"/>
  <c r="K69" i="19"/>
  <c r="K71" i="19" s="1"/>
  <c r="J69" i="19"/>
  <c r="J71" i="19" s="1"/>
  <c r="I69" i="19"/>
  <c r="I71" i="19" s="1"/>
  <c r="H69" i="19"/>
  <c r="H71" i="19" s="1"/>
  <c r="G69" i="19"/>
  <c r="F69" i="19"/>
  <c r="F71" i="19" s="1"/>
  <c r="E69" i="19"/>
  <c r="E71" i="19" s="1"/>
  <c r="D69" i="19"/>
  <c r="D71" i="19" s="1"/>
  <c r="BY66" i="19"/>
  <c r="BY65" i="19"/>
  <c r="BY64" i="19"/>
  <c r="BY63" i="19"/>
  <c r="BY60" i="19"/>
  <c r="BX59" i="19"/>
  <c r="BX61" i="19" s="1"/>
  <c r="BW59" i="19"/>
  <c r="BW61" i="19" s="1"/>
  <c r="BV59" i="19"/>
  <c r="BV61" i="19" s="1"/>
  <c r="BU59" i="19"/>
  <c r="BU61" i="19" s="1"/>
  <c r="BT59" i="19"/>
  <c r="BT61" i="19" s="1"/>
  <c r="BS59" i="19"/>
  <c r="BS61" i="19" s="1"/>
  <c r="BR59" i="19"/>
  <c r="BR61" i="19" s="1"/>
  <c r="BQ59" i="19"/>
  <c r="BQ61" i="19" s="1"/>
  <c r="BP59" i="19"/>
  <c r="BP61" i="19" s="1"/>
  <c r="BO59" i="19"/>
  <c r="BO61" i="19" s="1"/>
  <c r="BN59" i="19"/>
  <c r="BN61" i="19" s="1"/>
  <c r="BM59" i="19"/>
  <c r="BM61" i="19" s="1"/>
  <c r="BL59" i="19"/>
  <c r="BL61" i="19" s="1"/>
  <c r="BK59" i="19"/>
  <c r="BK61" i="19" s="1"/>
  <c r="BJ59" i="19"/>
  <c r="BJ61" i="19" s="1"/>
  <c r="BI59" i="19"/>
  <c r="BI61" i="19" s="1"/>
  <c r="BH59" i="19"/>
  <c r="BH61" i="19" s="1"/>
  <c r="BC59" i="19"/>
  <c r="BC61" i="19" s="1"/>
  <c r="BB59" i="19"/>
  <c r="BB61" i="19" s="1"/>
  <c r="BA59" i="19"/>
  <c r="BA61" i="19" s="1"/>
  <c r="AZ59" i="19"/>
  <c r="AZ61" i="19" s="1"/>
  <c r="AY59" i="19"/>
  <c r="AY61" i="19" s="1"/>
  <c r="AX59" i="19"/>
  <c r="AX61" i="19" s="1"/>
  <c r="AW59" i="19"/>
  <c r="AW61" i="19" s="1"/>
  <c r="AV59" i="19"/>
  <c r="AV61" i="19" s="1"/>
  <c r="AU59" i="19"/>
  <c r="AU61" i="19" s="1"/>
  <c r="AT59" i="19"/>
  <c r="AT61" i="19" s="1"/>
  <c r="AO59" i="19"/>
  <c r="AO61" i="19" s="1"/>
  <c r="AN59" i="19"/>
  <c r="AN61" i="19" s="1"/>
  <c r="AM59" i="19"/>
  <c r="AM61" i="19" s="1"/>
  <c r="AL59" i="19"/>
  <c r="AL61" i="19" s="1"/>
  <c r="AK59" i="19"/>
  <c r="AK61" i="19" s="1"/>
  <c r="AJ59" i="19"/>
  <c r="AJ61" i="19" s="1"/>
  <c r="AI59" i="19"/>
  <c r="AI61" i="19" s="1"/>
  <c r="AH59" i="19"/>
  <c r="AH61" i="19" s="1"/>
  <c r="AG59" i="19"/>
  <c r="AG61" i="19" s="1"/>
  <c r="AF59" i="19"/>
  <c r="AF61" i="19" s="1"/>
  <c r="AA59" i="19"/>
  <c r="AA61" i="19" s="1"/>
  <c r="Z59" i="19"/>
  <c r="Z61" i="19" s="1"/>
  <c r="Y59" i="19"/>
  <c r="Y61" i="19" s="1"/>
  <c r="X59" i="19"/>
  <c r="X61" i="19" s="1"/>
  <c r="W59" i="19"/>
  <c r="W61" i="19" s="1"/>
  <c r="V59" i="19"/>
  <c r="V61" i="19" s="1"/>
  <c r="U59" i="19"/>
  <c r="U61" i="19" s="1"/>
  <c r="T59" i="19"/>
  <c r="T61" i="19" s="1"/>
  <c r="S59" i="19"/>
  <c r="S61" i="19" s="1"/>
  <c r="R59" i="19"/>
  <c r="R61" i="19" s="1"/>
  <c r="M59" i="19"/>
  <c r="M61" i="19" s="1"/>
  <c r="L59" i="19"/>
  <c r="L61" i="19" s="1"/>
  <c r="K59" i="19"/>
  <c r="K61" i="19" s="1"/>
  <c r="J59" i="19"/>
  <c r="J61" i="19" s="1"/>
  <c r="I59" i="19"/>
  <c r="I61" i="19" s="1"/>
  <c r="H59" i="19"/>
  <c r="H61" i="19" s="1"/>
  <c r="G59" i="19"/>
  <c r="G61" i="19" s="1"/>
  <c r="F59" i="19"/>
  <c r="F61" i="19" s="1"/>
  <c r="E59" i="19"/>
  <c r="E61" i="19" s="1"/>
  <c r="D59" i="19"/>
  <c r="D61" i="19" s="1"/>
  <c r="BY56" i="19"/>
  <c r="BY55" i="19"/>
  <c r="BY54" i="19"/>
  <c r="BY53" i="19"/>
  <c r="BY50" i="19"/>
  <c r="BX49" i="19"/>
  <c r="BX51" i="19" s="1"/>
  <c r="BW49" i="19"/>
  <c r="BW51" i="19" s="1"/>
  <c r="BV49" i="19"/>
  <c r="BV51" i="19" s="1"/>
  <c r="BU49" i="19"/>
  <c r="BU51" i="19" s="1"/>
  <c r="BT49" i="19"/>
  <c r="BT51" i="19" s="1"/>
  <c r="BS49" i="19"/>
  <c r="BS51" i="19" s="1"/>
  <c r="BR49" i="19"/>
  <c r="BR51" i="19" s="1"/>
  <c r="BQ49" i="19"/>
  <c r="BQ51" i="19" s="1"/>
  <c r="BP49" i="19"/>
  <c r="BP51" i="19" s="1"/>
  <c r="BO49" i="19"/>
  <c r="BO51" i="19" s="1"/>
  <c r="BN49" i="19"/>
  <c r="BN51" i="19" s="1"/>
  <c r="BM49" i="19"/>
  <c r="BM51" i="19" s="1"/>
  <c r="BL49" i="19"/>
  <c r="BL51" i="19" s="1"/>
  <c r="BK49" i="19"/>
  <c r="BK51" i="19" s="1"/>
  <c r="BJ49" i="19"/>
  <c r="BJ51" i="19" s="1"/>
  <c r="BI49" i="19"/>
  <c r="BI51" i="19" s="1"/>
  <c r="BH49" i="19"/>
  <c r="BH51" i="19" s="1"/>
  <c r="BC49" i="19"/>
  <c r="BC51" i="19" s="1"/>
  <c r="BB49" i="19"/>
  <c r="BB51" i="19" s="1"/>
  <c r="BA49" i="19"/>
  <c r="BA51" i="19" s="1"/>
  <c r="AZ49" i="19"/>
  <c r="AZ51" i="19" s="1"/>
  <c r="AY49" i="19"/>
  <c r="AY51" i="19" s="1"/>
  <c r="AX49" i="19"/>
  <c r="AX51" i="19" s="1"/>
  <c r="AW49" i="19"/>
  <c r="AW51" i="19" s="1"/>
  <c r="AV49" i="19"/>
  <c r="AV51" i="19" s="1"/>
  <c r="AU49" i="19"/>
  <c r="AU51" i="19" s="1"/>
  <c r="AT49" i="19"/>
  <c r="AT51" i="19" s="1"/>
  <c r="AO49" i="19"/>
  <c r="AO51" i="19" s="1"/>
  <c r="AN49" i="19"/>
  <c r="AN51" i="19" s="1"/>
  <c r="AM49" i="19"/>
  <c r="AM51" i="19" s="1"/>
  <c r="AL49" i="19"/>
  <c r="AL51" i="19" s="1"/>
  <c r="AK49" i="19"/>
  <c r="AK51" i="19" s="1"/>
  <c r="AJ49" i="19"/>
  <c r="AJ51" i="19" s="1"/>
  <c r="AI49" i="19"/>
  <c r="AI51" i="19" s="1"/>
  <c r="AH49" i="19"/>
  <c r="AH51" i="19" s="1"/>
  <c r="AG49" i="19"/>
  <c r="AG51" i="19" s="1"/>
  <c r="AF49" i="19"/>
  <c r="AF51" i="19" s="1"/>
  <c r="AA49" i="19"/>
  <c r="AA51" i="19" s="1"/>
  <c r="Z49" i="19"/>
  <c r="Z51" i="19" s="1"/>
  <c r="Y49" i="19"/>
  <c r="Y51" i="19" s="1"/>
  <c r="X49" i="19"/>
  <c r="X51" i="19" s="1"/>
  <c r="W49" i="19"/>
  <c r="W51" i="19" s="1"/>
  <c r="V49" i="19"/>
  <c r="V51" i="19" s="1"/>
  <c r="U49" i="19"/>
  <c r="U51" i="19" s="1"/>
  <c r="T49" i="19"/>
  <c r="T51" i="19" s="1"/>
  <c r="S49" i="19"/>
  <c r="S51" i="19" s="1"/>
  <c r="R49" i="19"/>
  <c r="R51" i="19" s="1"/>
  <c r="M49" i="19"/>
  <c r="M51" i="19" s="1"/>
  <c r="L49" i="19"/>
  <c r="L51" i="19" s="1"/>
  <c r="K49" i="19"/>
  <c r="K51" i="19" s="1"/>
  <c r="J49" i="19"/>
  <c r="J51" i="19" s="1"/>
  <c r="I49" i="19"/>
  <c r="I51" i="19" s="1"/>
  <c r="H49" i="19"/>
  <c r="H51" i="19" s="1"/>
  <c r="G49" i="19"/>
  <c r="G51" i="19" s="1"/>
  <c r="F49" i="19"/>
  <c r="F51" i="19" s="1"/>
  <c r="E49" i="19"/>
  <c r="E51" i="19" s="1"/>
  <c r="D49" i="19"/>
  <c r="D51" i="19" s="1"/>
  <c r="BY46" i="19"/>
  <c r="BY45" i="19"/>
  <c r="BY44" i="19"/>
  <c r="BY43" i="19"/>
  <c r="BY40" i="19"/>
  <c r="BX39" i="19"/>
  <c r="BX41" i="19" s="1"/>
  <c r="BW39" i="19"/>
  <c r="BW41" i="19" s="1"/>
  <c r="BV39" i="19"/>
  <c r="BV41" i="19" s="1"/>
  <c r="BU39" i="19"/>
  <c r="BU41" i="19" s="1"/>
  <c r="BT39" i="19"/>
  <c r="BT41" i="19" s="1"/>
  <c r="BS39" i="19"/>
  <c r="BS41" i="19" s="1"/>
  <c r="BR39" i="19"/>
  <c r="BR41" i="19" s="1"/>
  <c r="BQ39" i="19"/>
  <c r="BQ41" i="19" s="1"/>
  <c r="BP39" i="19"/>
  <c r="BP41" i="19" s="1"/>
  <c r="BO39" i="19"/>
  <c r="BO41" i="19" s="1"/>
  <c r="BN39" i="19"/>
  <c r="BN41" i="19" s="1"/>
  <c r="BM39" i="19"/>
  <c r="BM41" i="19" s="1"/>
  <c r="BL39" i="19"/>
  <c r="BL41" i="19" s="1"/>
  <c r="BK39" i="19"/>
  <c r="BK41" i="19" s="1"/>
  <c r="BJ39" i="19"/>
  <c r="BJ41" i="19" s="1"/>
  <c r="BI39" i="19"/>
  <c r="BI41" i="19" s="1"/>
  <c r="BH39" i="19"/>
  <c r="BH41" i="19" s="1"/>
  <c r="BC39" i="19"/>
  <c r="BC41" i="19" s="1"/>
  <c r="BB39" i="19"/>
  <c r="BA39" i="19"/>
  <c r="BA41" i="19" s="1"/>
  <c r="AZ39" i="19"/>
  <c r="AZ41" i="19" s="1"/>
  <c r="AY39" i="19"/>
  <c r="AY41" i="19" s="1"/>
  <c r="AX39" i="19"/>
  <c r="AX41" i="19" s="1"/>
  <c r="AW39" i="19"/>
  <c r="AW41" i="19" s="1"/>
  <c r="AV39" i="19"/>
  <c r="AV41" i="19" s="1"/>
  <c r="AU39" i="19"/>
  <c r="AU41" i="19" s="1"/>
  <c r="AT39" i="19"/>
  <c r="AT41" i="19" s="1"/>
  <c r="AO39" i="19"/>
  <c r="AO41" i="19" s="1"/>
  <c r="AN39" i="19"/>
  <c r="AN41" i="19" s="1"/>
  <c r="AM39" i="19"/>
  <c r="AM41" i="19" s="1"/>
  <c r="AL39" i="19"/>
  <c r="AL41" i="19" s="1"/>
  <c r="AK39" i="19"/>
  <c r="AK41" i="19" s="1"/>
  <c r="AJ39" i="19"/>
  <c r="AJ41" i="19" s="1"/>
  <c r="AI39" i="19"/>
  <c r="AI41" i="19" s="1"/>
  <c r="AH39" i="19"/>
  <c r="AH41" i="19" s="1"/>
  <c r="AG39" i="19"/>
  <c r="AG41" i="19" s="1"/>
  <c r="AF39" i="19"/>
  <c r="AF41" i="19" s="1"/>
  <c r="AA39" i="19"/>
  <c r="AA41" i="19" s="1"/>
  <c r="Z39" i="19"/>
  <c r="Z41" i="19" s="1"/>
  <c r="Y39" i="19"/>
  <c r="Y41" i="19" s="1"/>
  <c r="X39" i="19"/>
  <c r="X41" i="19" s="1"/>
  <c r="W39" i="19"/>
  <c r="W41" i="19" s="1"/>
  <c r="V39" i="19"/>
  <c r="V41" i="19" s="1"/>
  <c r="U39" i="19"/>
  <c r="U41" i="19" s="1"/>
  <c r="T39" i="19"/>
  <c r="T41" i="19" s="1"/>
  <c r="S39" i="19"/>
  <c r="S41" i="19" s="1"/>
  <c r="R39" i="19"/>
  <c r="R41" i="19" s="1"/>
  <c r="M39" i="19"/>
  <c r="M41" i="19" s="1"/>
  <c r="L39" i="19"/>
  <c r="L41" i="19" s="1"/>
  <c r="K39" i="19"/>
  <c r="K41" i="19" s="1"/>
  <c r="J39" i="19"/>
  <c r="J41" i="19" s="1"/>
  <c r="I39" i="19"/>
  <c r="I41" i="19" s="1"/>
  <c r="H39" i="19"/>
  <c r="H41" i="19" s="1"/>
  <c r="G39" i="19"/>
  <c r="G41" i="19" s="1"/>
  <c r="F39" i="19"/>
  <c r="F41" i="19" s="1"/>
  <c r="E39" i="19"/>
  <c r="E41" i="19" s="1"/>
  <c r="D39" i="19"/>
  <c r="D41" i="19" s="1"/>
  <c r="BY36" i="19"/>
  <c r="BY35" i="19"/>
  <c r="BY34" i="19"/>
  <c r="BY33" i="19"/>
  <c r="BY30" i="19"/>
  <c r="BX29" i="19"/>
  <c r="BX31" i="19" s="1"/>
  <c r="BW29" i="19"/>
  <c r="BW31" i="19" s="1"/>
  <c r="BV29" i="19"/>
  <c r="BV31" i="19" s="1"/>
  <c r="BU29" i="19"/>
  <c r="BU31" i="19" s="1"/>
  <c r="BT29" i="19"/>
  <c r="BT31" i="19" s="1"/>
  <c r="BS29" i="19"/>
  <c r="BS31" i="19" s="1"/>
  <c r="BR29" i="19"/>
  <c r="BR31" i="19" s="1"/>
  <c r="BQ29" i="19"/>
  <c r="BQ31" i="19" s="1"/>
  <c r="BP29" i="19"/>
  <c r="BP31" i="19" s="1"/>
  <c r="BO29" i="19"/>
  <c r="BO31" i="19" s="1"/>
  <c r="BN29" i="19"/>
  <c r="BN31" i="19" s="1"/>
  <c r="BM29" i="19"/>
  <c r="BM31" i="19" s="1"/>
  <c r="BL29" i="19"/>
  <c r="BL31" i="19" s="1"/>
  <c r="BK29" i="19"/>
  <c r="BK31" i="19" s="1"/>
  <c r="BJ29" i="19"/>
  <c r="BJ31" i="19" s="1"/>
  <c r="BI29" i="19"/>
  <c r="BI31" i="19" s="1"/>
  <c r="BH29" i="19"/>
  <c r="BH31" i="19" s="1"/>
  <c r="BC29" i="19"/>
  <c r="BC31" i="19" s="1"/>
  <c r="BB29" i="19"/>
  <c r="BB31" i="19" s="1"/>
  <c r="BA29" i="19"/>
  <c r="BA31" i="19" s="1"/>
  <c r="AZ29" i="19"/>
  <c r="AZ31" i="19" s="1"/>
  <c r="AY29" i="19"/>
  <c r="AY31" i="19" s="1"/>
  <c r="AX29" i="19"/>
  <c r="AX31" i="19" s="1"/>
  <c r="AW29" i="19"/>
  <c r="AW31" i="19" s="1"/>
  <c r="AV29" i="19"/>
  <c r="AV31" i="19" s="1"/>
  <c r="AU29" i="19"/>
  <c r="AU31" i="19" s="1"/>
  <c r="AT29" i="19"/>
  <c r="AT31" i="19" s="1"/>
  <c r="AO29" i="19"/>
  <c r="AO31" i="19" s="1"/>
  <c r="AN29" i="19"/>
  <c r="AN31" i="19" s="1"/>
  <c r="AM29" i="19"/>
  <c r="AM31" i="19" s="1"/>
  <c r="AL29" i="19"/>
  <c r="AL31" i="19" s="1"/>
  <c r="AK29" i="19"/>
  <c r="AK31" i="19" s="1"/>
  <c r="AJ29" i="19"/>
  <c r="AJ31" i="19" s="1"/>
  <c r="AI29" i="19"/>
  <c r="AI31" i="19" s="1"/>
  <c r="AH29" i="19"/>
  <c r="AH31" i="19" s="1"/>
  <c r="AG29" i="19"/>
  <c r="AG31" i="19" s="1"/>
  <c r="AF29" i="19"/>
  <c r="AF31" i="19" s="1"/>
  <c r="AA29" i="19"/>
  <c r="AA31" i="19" s="1"/>
  <c r="Z29" i="19"/>
  <c r="Z31" i="19" s="1"/>
  <c r="Y29" i="19"/>
  <c r="Y31" i="19" s="1"/>
  <c r="X29" i="19"/>
  <c r="X31" i="19" s="1"/>
  <c r="W29" i="19"/>
  <c r="W31" i="19" s="1"/>
  <c r="V29" i="19"/>
  <c r="V31" i="19" s="1"/>
  <c r="U29" i="19"/>
  <c r="U31" i="19" s="1"/>
  <c r="T29" i="19"/>
  <c r="T31" i="19" s="1"/>
  <c r="S29" i="19"/>
  <c r="S31" i="19" s="1"/>
  <c r="R29" i="19"/>
  <c r="R31" i="19" s="1"/>
  <c r="M29" i="19"/>
  <c r="M31" i="19" s="1"/>
  <c r="L29" i="19"/>
  <c r="L31" i="19" s="1"/>
  <c r="K29" i="19"/>
  <c r="K31" i="19" s="1"/>
  <c r="J29" i="19"/>
  <c r="J31" i="19" s="1"/>
  <c r="I29" i="19"/>
  <c r="I31" i="19" s="1"/>
  <c r="H29" i="19"/>
  <c r="H31" i="19" s="1"/>
  <c r="G29" i="19"/>
  <c r="G31" i="19" s="1"/>
  <c r="F29" i="19"/>
  <c r="F31" i="19" s="1"/>
  <c r="E29" i="19"/>
  <c r="E31" i="19" s="1"/>
  <c r="D29" i="19"/>
  <c r="D31" i="19" s="1"/>
  <c r="BY26" i="19"/>
  <c r="BY25" i="19"/>
  <c r="BY24" i="19"/>
  <c r="BY23" i="19"/>
  <c r="BY20" i="19"/>
  <c r="BX19" i="19"/>
  <c r="BX21" i="19" s="1"/>
  <c r="BW19" i="19"/>
  <c r="BW21" i="19" s="1"/>
  <c r="BV19" i="19"/>
  <c r="BV21" i="19" s="1"/>
  <c r="BU19" i="19"/>
  <c r="BU21" i="19" s="1"/>
  <c r="BT19" i="19"/>
  <c r="BT21" i="19" s="1"/>
  <c r="BS19" i="19"/>
  <c r="BR19" i="19"/>
  <c r="BR21" i="19" s="1"/>
  <c r="BQ19" i="19"/>
  <c r="BQ21" i="19" s="1"/>
  <c r="BP19" i="19"/>
  <c r="BP21" i="19" s="1"/>
  <c r="BO19" i="19"/>
  <c r="BO21" i="19" s="1"/>
  <c r="BN19" i="19"/>
  <c r="BN21" i="19" s="1"/>
  <c r="BM19" i="19"/>
  <c r="BM21" i="19" s="1"/>
  <c r="BL19" i="19"/>
  <c r="BL21" i="19" s="1"/>
  <c r="BK19" i="19"/>
  <c r="BK21" i="19" s="1"/>
  <c r="BJ19" i="19"/>
  <c r="BJ21" i="19" s="1"/>
  <c r="BI19" i="19"/>
  <c r="BI21" i="19" s="1"/>
  <c r="BH19" i="19"/>
  <c r="BH21" i="19" s="1"/>
  <c r="BC19" i="19"/>
  <c r="BC21" i="19" s="1"/>
  <c r="BB19" i="19"/>
  <c r="BB21" i="19" s="1"/>
  <c r="BA19" i="19"/>
  <c r="BA21" i="19" s="1"/>
  <c r="AZ19" i="19"/>
  <c r="AZ21" i="19" s="1"/>
  <c r="AY19" i="19"/>
  <c r="AY21" i="19" s="1"/>
  <c r="AX19" i="19"/>
  <c r="AX21" i="19" s="1"/>
  <c r="AW19" i="19"/>
  <c r="AW21" i="19" s="1"/>
  <c r="AV19" i="19"/>
  <c r="AV21" i="19" s="1"/>
  <c r="AU19" i="19"/>
  <c r="AU21" i="19" s="1"/>
  <c r="AT19" i="19"/>
  <c r="AT21" i="19" s="1"/>
  <c r="AO19" i="19"/>
  <c r="AO21" i="19" s="1"/>
  <c r="AN19" i="19"/>
  <c r="AN21" i="19" s="1"/>
  <c r="AM19" i="19"/>
  <c r="AM21" i="19" s="1"/>
  <c r="AL19" i="19"/>
  <c r="AL21" i="19" s="1"/>
  <c r="AK19" i="19"/>
  <c r="AK21" i="19" s="1"/>
  <c r="AJ19" i="19"/>
  <c r="AJ21" i="19" s="1"/>
  <c r="AI19" i="19"/>
  <c r="AI21" i="19" s="1"/>
  <c r="AH19" i="19"/>
  <c r="AH21" i="19" s="1"/>
  <c r="AG19" i="19"/>
  <c r="AG21" i="19" s="1"/>
  <c r="AF19" i="19"/>
  <c r="AF21" i="19" s="1"/>
  <c r="AA19" i="19"/>
  <c r="Z19" i="19"/>
  <c r="Z21" i="19" s="1"/>
  <c r="Y19" i="19"/>
  <c r="Y21" i="19" s="1"/>
  <c r="X19" i="19"/>
  <c r="X21" i="19" s="1"/>
  <c r="W19" i="19"/>
  <c r="W21" i="19" s="1"/>
  <c r="V19" i="19"/>
  <c r="V21" i="19" s="1"/>
  <c r="U19" i="19"/>
  <c r="U21" i="19" s="1"/>
  <c r="T19" i="19"/>
  <c r="T21" i="19" s="1"/>
  <c r="S19" i="19"/>
  <c r="S21" i="19" s="1"/>
  <c r="R19" i="19"/>
  <c r="R21" i="19" s="1"/>
  <c r="M19" i="19"/>
  <c r="M21" i="19" s="1"/>
  <c r="L19" i="19"/>
  <c r="L21" i="19" s="1"/>
  <c r="K19" i="19"/>
  <c r="K21" i="19" s="1"/>
  <c r="J19" i="19"/>
  <c r="J21" i="19" s="1"/>
  <c r="I19" i="19"/>
  <c r="I21" i="19" s="1"/>
  <c r="H19" i="19"/>
  <c r="H21" i="19" s="1"/>
  <c r="G19" i="19"/>
  <c r="G21" i="19" s="1"/>
  <c r="F19" i="19"/>
  <c r="F21" i="19" s="1"/>
  <c r="E19" i="19"/>
  <c r="E21" i="19" s="1"/>
  <c r="D19" i="19"/>
  <c r="D21" i="19" s="1"/>
  <c r="BY16" i="19"/>
  <c r="BY15" i="19"/>
  <c r="BY14" i="19"/>
  <c r="BY13" i="19"/>
  <c r="BY10" i="19"/>
  <c r="BX9" i="19"/>
  <c r="BW9" i="19"/>
  <c r="BW11" i="19" s="1"/>
  <c r="BV9" i="19"/>
  <c r="BV11" i="19" s="1"/>
  <c r="BU9" i="19"/>
  <c r="BU11" i="19" s="1"/>
  <c r="BT9" i="19"/>
  <c r="BT11" i="19" s="1"/>
  <c r="BS9" i="19"/>
  <c r="BS11" i="19" s="1"/>
  <c r="BR9" i="19"/>
  <c r="BR11" i="19" s="1"/>
  <c r="BQ9" i="19"/>
  <c r="BQ11" i="19" s="1"/>
  <c r="BP9" i="19"/>
  <c r="BP11" i="19" s="1"/>
  <c r="BO9" i="19"/>
  <c r="BN9" i="19"/>
  <c r="BM9" i="19"/>
  <c r="BL9" i="19"/>
  <c r="BK9" i="19"/>
  <c r="BJ9" i="19"/>
  <c r="BI9" i="19"/>
  <c r="BH9" i="19"/>
  <c r="BC9" i="19"/>
  <c r="BC11" i="19" s="1"/>
  <c r="BB9" i="19"/>
  <c r="BB11" i="19" s="1"/>
  <c r="BA9" i="19"/>
  <c r="BA11" i="19" s="1"/>
  <c r="AZ9" i="19"/>
  <c r="AZ11" i="19" s="1"/>
  <c r="AY9" i="19"/>
  <c r="AY11" i="19" s="1"/>
  <c r="AX9" i="19"/>
  <c r="AX11" i="19" s="1"/>
  <c r="AW9" i="19"/>
  <c r="AW11" i="19" s="1"/>
  <c r="AV9" i="19"/>
  <c r="AV11" i="19" s="1"/>
  <c r="AU9" i="19"/>
  <c r="AT9" i="19"/>
  <c r="AO9" i="19"/>
  <c r="AN9" i="19"/>
  <c r="AM9" i="19"/>
  <c r="AL9" i="19"/>
  <c r="AK9" i="19"/>
  <c r="AJ9" i="19"/>
  <c r="AI9" i="19"/>
  <c r="AI11" i="19" s="1"/>
  <c r="AH9" i="19"/>
  <c r="AH11" i="19" s="1"/>
  <c r="AG9" i="19"/>
  <c r="AG11" i="19" s="1"/>
  <c r="AF9" i="19"/>
  <c r="AF11" i="19" s="1"/>
  <c r="AA9" i="19"/>
  <c r="AA11" i="19" s="1"/>
  <c r="Z9" i="19"/>
  <c r="Y9" i="19"/>
  <c r="X9" i="19"/>
  <c r="W9" i="19"/>
  <c r="V9" i="19"/>
  <c r="V11" i="19" s="1"/>
  <c r="U9" i="19"/>
  <c r="U11" i="19" s="1"/>
  <c r="T9" i="19"/>
  <c r="T11" i="19" s="1"/>
  <c r="S9" i="19"/>
  <c r="S11" i="19" s="1"/>
  <c r="R9" i="19"/>
  <c r="M9" i="19"/>
  <c r="L9" i="19"/>
  <c r="K9" i="19"/>
  <c r="K11" i="19" s="1"/>
  <c r="J9" i="19"/>
  <c r="J11" i="19" s="1"/>
  <c r="I9" i="19"/>
  <c r="I11" i="19" s="1"/>
  <c r="H9" i="19"/>
  <c r="H11" i="19" s="1"/>
  <c r="G9" i="19"/>
  <c r="G11" i="19" s="1"/>
  <c r="F9" i="19"/>
  <c r="F11" i="19" s="1"/>
  <c r="E9" i="19"/>
  <c r="E11" i="19" s="1"/>
  <c r="D9" i="19"/>
  <c r="D11" i="19" s="1"/>
  <c r="BY6" i="19"/>
  <c r="BY5" i="19"/>
  <c r="BY4" i="19"/>
  <c r="BY3" i="19"/>
  <c r="BX171" i="18"/>
  <c r="BO171" i="18"/>
  <c r="BL171" i="18"/>
  <c r="BK171" i="18"/>
  <c r="BJ171" i="18"/>
  <c r="BI171" i="18"/>
  <c r="BH171" i="18"/>
  <c r="AU171" i="18"/>
  <c r="AN171" i="18"/>
  <c r="AM171" i="18"/>
  <c r="AL171" i="18"/>
  <c r="AK171" i="18"/>
  <c r="AJ171" i="18"/>
  <c r="W171" i="18"/>
  <c r="T171" i="18"/>
  <c r="S171" i="18"/>
  <c r="R171" i="18"/>
  <c r="M171" i="18"/>
  <c r="L171" i="18"/>
  <c r="BY170" i="18"/>
  <c r="BX169" i="18"/>
  <c r="BW169" i="18"/>
  <c r="BW171" i="18" s="1"/>
  <c r="BV169" i="18"/>
  <c r="BV171" i="18" s="1"/>
  <c r="BU169" i="18"/>
  <c r="BU171" i="18" s="1"/>
  <c r="BT169" i="18"/>
  <c r="BT171" i="18" s="1"/>
  <c r="BS169" i="18"/>
  <c r="BS171" i="18" s="1"/>
  <c r="BR169" i="18"/>
  <c r="BR171" i="18" s="1"/>
  <c r="BQ169" i="18"/>
  <c r="BQ171" i="18" s="1"/>
  <c r="BP169" i="18"/>
  <c r="BP171" i="18" s="1"/>
  <c r="BO169" i="18"/>
  <c r="BN169" i="18"/>
  <c r="BN171" i="18" s="1"/>
  <c r="BM169" i="18"/>
  <c r="BM171" i="18" s="1"/>
  <c r="BL169" i="18"/>
  <c r="BK169" i="18"/>
  <c r="BJ169" i="18"/>
  <c r="BI169" i="18"/>
  <c r="BH169" i="18"/>
  <c r="BC169" i="18"/>
  <c r="BC171" i="18" s="1"/>
  <c r="BB169" i="18"/>
  <c r="BB171" i="18" s="1"/>
  <c r="BA169" i="18"/>
  <c r="BA171" i="18" s="1"/>
  <c r="AZ169" i="18"/>
  <c r="AZ171" i="18" s="1"/>
  <c r="AY169" i="18"/>
  <c r="AY171" i="18" s="1"/>
  <c r="AX169" i="18"/>
  <c r="AX171" i="18" s="1"/>
  <c r="AW169" i="18"/>
  <c r="AW171" i="18" s="1"/>
  <c r="AV169" i="18"/>
  <c r="AV171" i="18" s="1"/>
  <c r="AU169" i="18"/>
  <c r="AT169" i="18"/>
  <c r="AT171" i="18" s="1"/>
  <c r="AO169" i="18"/>
  <c r="AO171" i="18" s="1"/>
  <c r="AN169" i="18"/>
  <c r="AM169" i="18"/>
  <c r="AL169" i="18"/>
  <c r="AK169" i="18"/>
  <c r="AJ169" i="18"/>
  <c r="AI169" i="18"/>
  <c r="AI171" i="18" s="1"/>
  <c r="AH169" i="18"/>
  <c r="AH171" i="18" s="1"/>
  <c r="AG169" i="18"/>
  <c r="AG171" i="18" s="1"/>
  <c r="AF169" i="18"/>
  <c r="AF171" i="18" s="1"/>
  <c r="AA169" i="18"/>
  <c r="AA171" i="18" s="1"/>
  <c r="Z169" i="18"/>
  <c r="Z171" i="18" s="1"/>
  <c r="Y169" i="18"/>
  <c r="Y171" i="18" s="1"/>
  <c r="X169" i="18"/>
  <c r="X171" i="18" s="1"/>
  <c r="W169" i="18"/>
  <c r="V169" i="18"/>
  <c r="V171" i="18" s="1"/>
  <c r="U169" i="18"/>
  <c r="U171" i="18" s="1"/>
  <c r="T169" i="18"/>
  <c r="S169" i="18"/>
  <c r="R169" i="18"/>
  <c r="M169" i="18"/>
  <c r="L169" i="18"/>
  <c r="K169" i="18"/>
  <c r="K171" i="18" s="1"/>
  <c r="J169" i="18"/>
  <c r="J171" i="18" s="1"/>
  <c r="BY171" i="18" s="1"/>
  <c r="I169" i="18"/>
  <c r="I171" i="18" s="1"/>
  <c r="H169" i="18"/>
  <c r="H171" i="18" s="1"/>
  <c r="G169" i="18"/>
  <c r="G171" i="18" s="1"/>
  <c r="F169" i="18"/>
  <c r="F171" i="18" s="1"/>
  <c r="E169" i="18"/>
  <c r="E171" i="18" s="1"/>
  <c r="D169" i="18"/>
  <c r="D171" i="18" s="1"/>
  <c r="BY166" i="18"/>
  <c r="BY165" i="18"/>
  <c r="BY164" i="18"/>
  <c r="BY163" i="18"/>
  <c r="BX161" i="18"/>
  <c r="BU161" i="18"/>
  <c r="BT161" i="18"/>
  <c r="BS161" i="18"/>
  <c r="BR161" i="18"/>
  <c r="BQ161" i="18"/>
  <c r="BH161" i="18"/>
  <c r="BA161" i="18"/>
  <c r="AZ161" i="18"/>
  <c r="AY161" i="18"/>
  <c r="AX161" i="18"/>
  <c r="AW161" i="18"/>
  <c r="AJ161" i="18"/>
  <c r="AG161" i="18"/>
  <c r="AF161" i="18"/>
  <c r="AA161" i="18"/>
  <c r="Z161" i="18"/>
  <c r="Y161" i="18"/>
  <c r="L161" i="18"/>
  <c r="I161" i="18"/>
  <c r="H161" i="18"/>
  <c r="G161" i="18"/>
  <c r="F161" i="18"/>
  <c r="E161" i="18"/>
  <c r="BY160" i="18"/>
  <c r="BX159" i="18"/>
  <c r="BW159" i="18"/>
  <c r="BW161" i="18" s="1"/>
  <c r="BV159" i="18"/>
  <c r="BV161" i="18" s="1"/>
  <c r="BU159" i="18"/>
  <c r="BT159" i="18"/>
  <c r="BS159" i="18"/>
  <c r="BR159" i="18"/>
  <c r="BQ159" i="18"/>
  <c r="BP159" i="18"/>
  <c r="BP161" i="18" s="1"/>
  <c r="BO159" i="18"/>
  <c r="BO161" i="18" s="1"/>
  <c r="BN159" i="18"/>
  <c r="BN161" i="18" s="1"/>
  <c r="BM159" i="18"/>
  <c r="BM161" i="18" s="1"/>
  <c r="BL159" i="18"/>
  <c r="BL161" i="18" s="1"/>
  <c r="BK159" i="18"/>
  <c r="BK161" i="18" s="1"/>
  <c r="BJ159" i="18"/>
  <c r="BJ161" i="18" s="1"/>
  <c r="BI159" i="18"/>
  <c r="BI161" i="18" s="1"/>
  <c r="BH159" i="18"/>
  <c r="BC159" i="18"/>
  <c r="BC161" i="18" s="1"/>
  <c r="BB159" i="18"/>
  <c r="BB161" i="18" s="1"/>
  <c r="BA159" i="18"/>
  <c r="AZ159" i="18"/>
  <c r="AY159" i="18"/>
  <c r="AX159" i="18"/>
  <c r="AW159" i="18"/>
  <c r="AV159" i="18"/>
  <c r="AV161" i="18" s="1"/>
  <c r="AU159" i="18"/>
  <c r="AU161" i="18" s="1"/>
  <c r="AT159" i="18"/>
  <c r="AT161" i="18" s="1"/>
  <c r="AO159" i="18"/>
  <c r="AO161" i="18" s="1"/>
  <c r="AN159" i="18"/>
  <c r="AN161" i="18" s="1"/>
  <c r="AM159" i="18"/>
  <c r="AM161" i="18" s="1"/>
  <c r="AL159" i="18"/>
  <c r="AL161" i="18" s="1"/>
  <c r="AK159" i="18"/>
  <c r="AK161" i="18" s="1"/>
  <c r="AJ159" i="18"/>
  <c r="AI159" i="18"/>
  <c r="AI161" i="18" s="1"/>
  <c r="AH159" i="18"/>
  <c r="AH161" i="18" s="1"/>
  <c r="AG159" i="18"/>
  <c r="AF159" i="18"/>
  <c r="AA159" i="18"/>
  <c r="Z159" i="18"/>
  <c r="Y159" i="18"/>
  <c r="X159" i="18"/>
  <c r="X161" i="18" s="1"/>
  <c r="W159" i="18"/>
  <c r="W161" i="18" s="1"/>
  <c r="V159" i="18"/>
  <c r="V161" i="18" s="1"/>
  <c r="U159" i="18"/>
  <c r="U161" i="18" s="1"/>
  <c r="T159" i="18"/>
  <c r="T161" i="18" s="1"/>
  <c r="S159" i="18"/>
  <c r="S161" i="18" s="1"/>
  <c r="R159" i="18"/>
  <c r="R161" i="18" s="1"/>
  <c r="M159" i="18"/>
  <c r="M161" i="18" s="1"/>
  <c r="L159" i="18"/>
  <c r="K159" i="18"/>
  <c r="K161" i="18" s="1"/>
  <c r="J159" i="18"/>
  <c r="J161" i="18" s="1"/>
  <c r="I159" i="18"/>
  <c r="H159" i="18"/>
  <c r="G159" i="18"/>
  <c r="F159" i="18"/>
  <c r="E159" i="18"/>
  <c r="D159" i="18"/>
  <c r="D161" i="18" s="1"/>
  <c r="BY156" i="18"/>
  <c r="BY155" i="18"/>
  <c r="BY154" i="18"/>
  <c r="BY153" i="18"/>
  <c r="BQ151" i="18"/>
  <c r="BN151" i="18"/>
  <c r="BM151" i="18"/>
  <c r="BL151" i="18"/>
  <c r="BK151" i="18"/>
  <c r="BJ151" i="18"/>
  <c r="AW151" i="18"/>
  <c r="AT151" i="18"/>
  <c r="AO151" i="18"/>
  <c r="AN151" i="18"/>
  <c r="AM151" i="18"/>
  <c r="AL151" i="18"/>
  <c r="Y151" i="18"/>
  <c r="V151" i="18"/>
  <c r="U151" i="18"/>
  <c r="T151" i="18"/>
  <c r="S151" i="18"/>
  <c r="R151" i="18"/>
  <c r="E151" i="18"/>
  <c r="BY150" i="18"/>
  <c r="BX149" i="18"/>
  <c r="BX151" i="18" s="1"/>
  <c r="BW149" i="18"/>
  <c r="BW151" i="18" s="1"/>
  <c r="BV149" i="18"/>
  <c r="BV151" i="18" s="1"/>
  <c r="BU149" i="18"/>
  <c r="BU151" i="18" s="1"/>
  <c r="BT149" i="18"/>
  <c r="BT151" i="18" s="1"/>
  <c r="BS149" i="18"/>
  <c r="BS151" i="18" s="1"/>
  <c r="BR149" i="18"/>
  <c r="BR151" i="18" s="1"/>
  <c r="BQ149" i="18"/>
  <c r="BP149" i="18"/>
  <c r="BP151" i="18" s="1"/>
  <c r="BO149" i="18"/>
  <c r="BO151" i="18" s="1"/>
  <c r="BN149" i="18"/>
  <c r="BM149" i="18"/>
  <c r="BL149" i="18"/>
  <c r="BK149" i="18"/>
  <c r="BJ149" i="18"/>
  <c r="BI149" i="18"/>
  <c r="BI151" i="18" s="1"/>
  <c r="BH149" i="18"/>
  <c r="BH151" i="18" s="1"/>
  <c r="BC149" i="18"/>
  <c r="BC151" i="18" s="1"/>
  <c r="BB149" i="18"/>
  <c r="BB151" i="18" s="1"/>
  <c r="BA149" i="18"/>
  <c r="BA151" i="18" s="1"/>
  <c r="AZ149" i="18"/>
  <c r="AZ151" i="18" s="1"/>
  <c r="AY149" i="18"/>
  <c r="AY151" i="18" s="1"/>
  <c r="AX149" i="18"/>
  <c r="AX151" i="18" s="1"/>
  <c r="AW149" i="18"/>
  <c r="AV149" i="18"/>
  <c r="AV151" i="18" s="1"/>
  <c r="AU149" i="18"/>
  <c r="AU151" i="18" s="1"/>
  <c r="AT149" i="18"/>
  <c r="AO149" i="18"/>
  <c r="AN149" i="18"/>
  <c r="AM149" i="18"/>
  <c r="AL149" i="18"/>
  <c r="AK149" i="18"/>
  <c r="AK151" i="18" s="1"/>
  <c r="AJ149" i="18"/>
  <c r="AJ151" i="18" s="1"/>
  <c r="AI149" i="18"/>
  <c r="AI151" i="18" s="1"/>
  <c r="AH149" i="18"/>
  <c r="AH151" i="18" s="1"/>
  <c r="AG149" i="18"/>
  <c r="AG151" i="18" s="1"/>
  <c r="AF149" i="18"/>
  <c r="AF151" i="18" s="1"/>
  <c r="AA149" i="18"/>
  <c r="AA151" i="18" s="1"/>
  <c r="Z149" i="18"/>
  <c r="Z151" i="18" s="1"/>
  <c r="Y149" i="18"/>
  <c r="X149" i="18"/>
  <c r="X151" i="18" s="1"/>
  <c r="W149" i="18"/>
  <c r="W151" i="18" s="1"/>
  <c r="V149" i="18"/>
  <c r="U149" i="18"/>
  <c r="T149" i="18"/>
  <c r="S149" i="18"/>
  <c r="R149" i="18"/>
  <c r="M149" i="18"/>
  <c r="M151" i="18" s="1"/>
  <c r="L149" i="18"/>
  <c r="L151" i="18" s="1"/>
  <c r="K149" i="18"/>
  <c r="K151" i="18" s="1"/>
  <c r="J149" i="18"/>
  <c r="J151" i="18" s="1"/>
  <c r="I149" i="18"/>
  <c r="I151" i="18" s="1"/>
  <c r="H149" i="18"/>
  <c r="H151" i="18" s="1"/>
  <c r="G149" i="18"/>
  <c r="G151" i="18" s="1"/>
  <c r="F149" i="18"/>
  <c r="F151" i="18" s="1"/>
  <c r="E149" i="18"/>
  <c r="D149" i="18"/>
  <c r="D151" i="18" s="1"/>
  <c r="BY146" i="18"/>
  <c r="BY145" i="18"/>
  <c r="BY144" i="18"/>
  <c r="BY143" i="18"/>
  <c r="BW141" i="18"/>
  <c r="BV141" i="18"/>
  <c r="BU141" i="18"/>
  <c r="BT141" i="18"/>
  <c r="BS141" i="18"/>
  <c r="BJ141" i="18"/>
  <c r="BC141" i="18"/>
  <c r="BB141" i="18"/>
  <c r="BA141" i="18"/>
  <c r="AZ141" i="18"/>
  <c r="AY141" i="18"/>
  <c r="AL141" i="18"/>
  <c r="AI141" i="18"/>
  <c r="AH141" i="18"/>
  <c r="AG141" i="18"/>
  <c r="AF141" i="18"/>
  <c r="AA141" i="18"/>
  <c r="R141" i="18"/>
  <c r="K141" i="18"/>
  <c r="J141" i="18"/>
  <c r="I141" i="18"/>
  <c r="H141" i="18"/>
  <c r="G141" i="18"/>
  <c r="BY140" i="18"/>
  <c r="BX139" i="18"/>
  <c r="BX141" i="18" s="1"/>
  <c r="BW139" i="18"/>
  <c r="BV139" i="18"/>
  <c r="BU139" i="18"/>
  <c r="BT139" i="18"/>
  <c r="BS139" i="18"/>
  <c r="BR139" i="18"/>
  <c r="BR141" i="18" s="1"/>
  <c r="BQ139" i="18"/>
  <c r="BQ141" i="18" s="1"/>
  <c r="BP139" i="18"/>
  <c r="BP141" i="18" s="1"/>
  <c r="BO139" i="18"/>
  <c r="BO141" i="18" s="1"/>
  <c r="BN139" i="18"/>
  <c r="BN141" i="18" s="1"/>
  <c r="BM139" i="18"/>
  <c r="BM141" i="18" s="1"/>
  <c r="BL139" i="18"/>
  <c r="BL141" i="18" s="1"/>
  <c r="BK139" i="18"/>
  <c r="BK141" i="18" s="1"/>
  <c r="BJ139" i="18"/>
  <c r="BI139" i="18"/>
  <c r="BI141" i="18" s="1"/>
  <c r="BH139" i="18"/>
  <c r="BH141" i="18" s="1"/>
  <c r="BC139" i="18"/>
  <c r="BB139" i="18"/>
  <c r="BA139" i="18"/>
  <c r="AZ139" i="18"/>
  <c r="AY139" i="18"/>
  <c r="AX139" i="18"/>
  <c r="AX141" i="18" s="1"/>
  <c r="AW139" i="18"/>
  <c r="AW141" i="18" s="1"/>
  <c r="AV139" i="18"/>
  <c r="AV141" i="18" s="1"/>
  <c r="AU139" i="18"/>
  <c r="AU141" i="18" s="1"/>
  <c r="AT139" i="18"/>
  <c r="AT141" i="18" s="1"/>
  <c r="AO139" i="18"/>
  <c r="AO141" i="18" s="1"/>
  <c r="AN139" i="18"/>
  <c r="AN141" i="18" s="1"/>
  <c r="AM139" i="18"/>
  <c r="AM141" i="18" s="1"/>
  <c r="AL139" i="18"/>
  <c r="AK139" i="18"/>
  <c r="AK141" i="18" s="1"/>
  <c r="AJ139" i="18"/>
  <c r="AJ141" i="18" s="1"/>
  <c r="AI139" i="18"/>
  <c r="AH139" i="18"/>
  <c r="AG139" i="18"/>
  <c r="AF139" i="18"/>
  <c r="AA139" i="18"/>
  <c r="Z139" i="18"/>
  <c r="Z141" i="18" s="1"/>
  <c r="Y139" i="18"/>
  <c r="Y141" i="18" s="1"/>
  <c r="X139" i="18"/>
  <c r="X141" i="18" s="1"/>
  <c r="W139" i="18"/>
  <c r="W141" i="18" s="1"/>
  <c r="V139" i="18"/>
  <c r="V141" i="18" s="1"/>
  <c r="U139" i="18"/>
  <c r="U141" i="18" s="1"/>
  <c r="T139" i="18"/>
  <c r="T141" i="18" s="1"/>
  <c r="S139" i="18"/>
  <c r="S141" i="18" s="1"/>
  <c r="R139" i="18"/>
  <c r="M139" i="18"/>
  <c r="M141" i="18" s="1"/>
  <c r="L139" i="18"/>
  <c r="L141" i="18" s="1"/>
  <c r="K139" i="18"/>
  <c r="J139" i="18"/>
  <c r="I139" i="18"/>
  <c r="H139" i="18"/>
  <c r="G139" i="18"/>
  <c r="F139" i="18"/>
  <c r="F141" i="18" s="1"/>
  <c r="E139" i="18"/>
  <c r="E141" i="18" s="1"/>
  <c r="D139" i="18"/>
  <c r="D141" i="18" s="1"/>
  <c r="BY136" i="18"/>
  <c r="BY135" i="18"/>
  <c r="BY134" i="18"/>
  <c r="BY133" i="18"/>
  <c r="BS131" i="18"/>
  <c r="BP131" i="18"/>
  <c r="BO131" i="18"/>
  <c r="BN131" i="18"/>
  <c r="BM131" i="18"/>
  <c r="BL131" i="18"/>
  <c r="AY131" i="18"/>
  <c r="AV131" i="18"/>
  <c r="AU131" i="18"/>
  <c r="AT131" i="18"/>
  <c r="AO131" i="18"/>
  <c r="AN131" i="18"/>
  <c r="AA131" i="18"/>
  <c r="X131" i="18"/>
  <c r="W131" i="18"/>
  <c r="V131" i="18"/>
  <c r="U131" i="18"/>
  <c r="T131" i="18"/>
  <c r="G131" i="18"/>
  <c r="D131" i="18"/>
  <c r="BY130" i="18"/>
  <c r="BX129" i="18"/>
  <c r="BX131" i="18" s="1"/>
  <c r="BW129" i="18"/>
  <c r="BW131" i="18" s="1"/>
  <c r="BV129" i="18"/>
  <c r="BV131" i="18" s="1"/>
  <c r="BU129" i="18"/>
  <c r="BU131" i="18" s="1"/>
  <c r="BT129" i="18"/>
  <c r="BT131" i="18" s="1"/>
  <c r="BS129" i="18"/>
  <c r="BR129" i="18"/>
  <c r="BR131" i="18" s="1"/>
  <c r="BQ129" i="18"/>
  <c r="BQ131" i="18" s="1"/>
  <c r="BP129" i="18"/>
  <c r="BO129" i="18"/>
  <c r="BN129" i="18"/>
  <c r="BM129" i="18"/>
  <c r="BL129" i="18"/>
  <c r="BK129" i="18"/>
  <c r="BK131" i="18" s="1"/>
  <c r="BJ129" i="18"/>
  <c r="BJ131" i="18" s="1"/>
  <c r="BI129" i="18"/>
  <c r="BI131" i="18" s="1"/>
  <c r="BH129" i="18"/>
  <c r="BH131" i="18" s="1"/>
  <c r="BC129" i="18"/>
  <c r="BC131" i="18" s="1"/>
  <c r="BB129" i="18"/>
  <c r="BB131" i="18" s="1"/>
  <c r="BA129" i="18"/>
  <c r="BA131" i="18" s="1"/>
  <c r="AZ129" i="18"/>
  <c r="AZ131" i="18" s="1"/>
  <c r="AY129" i="18"/>
  <c r="AX129" i="18"/>
  <c r="AX131" i="18" s="1"/>
  <c r="AW129" i="18"/>
  <c r="AW131" i="18" s="1"/>
  <c r="AV129" i="18"/>
  <c r="AU129" i="18"/>
  <c r="AT129" i="18"/>
  <c r="AO129" i="18"/>
  <c r="AN129" i="18"/>
  <c r="AM129" i="18"/>
  <c r="AM131" i="18" s="1"/>
  <c r="AL129" i="18"/>
  <c r="AL131" i="18" s="1"/>
  <c r="AK129" i="18"/>
  <c r="AK131" i="18" s="1"/>
  <c r="AJ129" i="18"/>
  <c r="AJ131" i="18" s="1"/>
  <c r="AI129" i="18"/>
  <c r="AI131" i="18" s="1"/>
  <c r="AH129" i="18"/>
  <c r="AH131" i="18" s="1"/>
  <c r="AG129" i="18"/>
  <c r="AG131" i="18" s="1"/>
  <c r="AF129" i="18"/>
  <c r="AF131" i="18" s="1"/>
  <c r="AA129" i="18"/>
  <c r="Z129" i="18"/>
  <c r="Z131" i="18" s="1"/>
  <c r="Y129" i="18"/>
  <c r="Y131" i="18" s="1"/>
  <c r="X129" i="18"/>
  <c r="W129" i="18"/>
  <c r="V129" i="18"/>
  <c r="U129" i="18"/>
  <c r="T129" i="18"/>
  <c r="S129" i="18"/>
  <c r="S131" i="18" s="1"/>
  <c r="R129" i="18"/>
  <c r="R131" i="18" s="1"/>
  <c r="M129" i="18"/>
  <c r="M131" i="18" s="1"/>
  <c r="L129" i="18"/>
  <c r="L131" i="18" s="1"/>
  <c r="K129" i="18"/>
  <c r="J129" i="18"/>
  <c r="J131" i="18" s="1"/>
  <c r="I129" i="18"/>
  <c r="I131" i="18" s="1"/>
  <c r="H129" i="18"/>
  <c r="H131" i="18" s="1"/>
  <c r="G129" i="18"/>
  <c r="F129" i="18"/>
  <c r="F131" i="18" s="1"/>
  <c r="E129" i="18"/>
  <c r="E131" i="18" s="1"/>
  <c r="D129" i="18"/>
  <c r="BY126" i="18"/>
  <c r="BY125" i="18"/>
  <c r="BY124" i="18"/>
  <c r="BY123" i="18"/>
  <c r="BX121" i="18"/>
  <c r="BW121" i="18"/>
  <c r="BV121" i="18"/>
  <c r="BU121" i="18"/>
  <c r="BL121" i="18"/>
  <c r="BI121" i="18"/>
  <c r="BH121" i="18"/>
  <c r="BC121" i="18"/>
  <c r="BB121" i="18"/>
  <c r="BA121" i="18"/>
  <c r="AN121" i="18"/>
  <c r="AK121" i="18"/>
  <c r="AJ121" i="18"/>
  <c r="AI121" i="18"/>
  <c r="AH121" i="18"/>
  <c r="AG121" i="18"/>
  <c r="T121" i="18"/>
  <c r="M121" i="18"/>
  <c r="L121" i="18"/>
  <c r="K121" i="18"/>
  <c r="J121" i="18"/>
  <c r="I121" i="18"/>
  <c r="BY120" i="18"/>
  <c r="BX119" i="18"/>
  <c r="BW119" i="18"/>
  <c r="BV119" i="18"/>
  <c r="BU119" i="18"/>
  <c r="BT119" i="18"/>
  <c r="BT121" i="18" s="1"/>
  <c r="BS119" i="18"/>
  <c r="BS121" i="18" s="1"/>
  <c r="BR119" i="18"/>
  <c r="BR121" i="18" s="1"/>
  <c r="BQ119" i="18"/>
  <c r="BQ121" i="18" s="1"/>
  <c r="BP119" i="18"/>
  <c r="BP121" i="18" s="1"/>
  <c r="BO119" i="18"/>
  <c r="BO121" i="18" s="1"/>
  <c r="BN119" i="18"/>
  <c r="BN121" i="18" s="1"/>
  <c r="BM119" i="18"/>
  <c r="BM121" i="18" s="1"/>
  <c r="BL119" i="18"/>
  <c r="BK119" i="18"/>
  <c r="BK121" i="18" s="1"/>
  <c r="BJ119" i="18"/>
  <c r="BJ121" i="18" s="1"/>
  <c r="BI119" i="18"/>
  <c r="BH119" i="18"/>
  <c r="BC119" i="18"/>
  <c r="BB119" i="18"/>
  <c r="BA119" i="18"/>
  <c r="AZ119" i="18"/>
  <c r="AZ121" i="18" s="1"/>
  <c r="AY119" i="18"/>
  <c r="AY121" i="18" s="1"/>
  <c r="AX119" i="18"/>
  <c r="AX121" i="18" s="1"/>
  <c r="AW119" i="18"/>
  <c r="AW121" i="18" s="1"/>
  <c r="AV119" i="18"/>
  <c r="AV121" i="18" s="1"/>
  <c r="AU119" i="18"/>
  <c r="AU121" i="18" s="1"/>
  <c r="AT119" i="18"/>
  <c r="AT121" i="18" s="1"/>
  <c r="AO119" i="18"/>
  <c r="AO121" i="18" s="1"/>
  <c r="AN119" i="18"/>
  <c r="AM119" i="18"/>
  <c r="AM121" i="18" s="1"/>
  <c r="AL119" i="18"/>
  <c r="AL121" i="18" s="1"/>
  <c r="AK119" i="18"/>
  <c r="AJ119" i="18"/>
  <c r="AI119" i="18"/>
  <c r="AH119" i="18"/>
  <c r="AG119" i="18"/>
  <c r="AF119" i="18"/>
  <c r="AF121" i="18" s="1"/>
  <c r="AA119" i="18"/>
  <c r="AA121" i="18" s="1"/>
  <c r="Z119" i="18"/>
  <c r="Z121" i="18" s="1"/>
  <c r="Y119" i="18"/>
  <c r="Y121" i="18" s="1"/>
  <c r="X119" i="18"/>
  <c r="X121" i="18" s="1"/>
  <c r="W119" i="18"/>
  <c r="W121" i="18" s="1"/>
  <c r="V119" i="18"/>
  <c r="V121" i="18" s="1"/>
  <c r="U119" i="18"/>
  <c r="U121" i="18" s="1"/>
  <c r="T119" i="18"/>
  <c r="S119" i="18"/>
  <c r="S121" i="18" s="1"/>
  <c r="R119" i="18"/>
  <c r="R121" i="18" s="1"/>
  <c r="M119" i="18"/>
  <c r="L119" i="18"/>
  <c r="K119" i="18"/>
  <c r="J119" i="18"/>
  <c r="I119" i="18"/>
  <c r="H119" i="18"/>
  <c r="H121" i="18" s="1"/>
  <c r="G119" i="18"/>
  <c r="G121" i="18" s="1"/>
  <c r="F119" i="18"/>
  <c r="F121" i="18" s="1"/>
  <c r="E119" i="18"/>
  <c r="E121" i="18" s="1"/>
  <c r="D119" i="18"/>
  <c r="BY116" i="18"/>
  <c r="BY115" i="18"/>
  <c r="BY114" i="18"/>
  <c r="BY113" i="18"/>
  <c r="BU111" i="18"/>
  <c r="BR111" i="18"/>
  <c r="BQ111" i="18"/>
  <c r="BP111" i="18"/>
  <c r="BO111" i="18"/>
  <c r="BN111" i="18"/>
  <c r="BA111" i="18"/>
  <c r="AX111" i="18"/>
  <c r="AW111" i="18"/>
  <c r="AV111" i="18"/>
  <c r="AU111" i="18"/>
  <c r="AT111" i="18"/>
  <c r="AG111" i="18"/>
  <c r="Z111" i="18"/>
  <c r="Y111" i="18"/>
  <c r="X111" i="18"/>
  <c r="W111" i="18"/>
  <c r="V111" i="18"/>
  <c r="I111" i="18"/>
  <c r="F111" i="18"/>
  <c r="E111" i="18"/>
  <c r="D111" i="18"/>
  <c r="BY110" i="18"/>
  <c r="BX109" i="18"/>
  <c r="BX111" i="18" s="1"/>
  <c r="BW109" i="18"/>
  <c r="BW111" i="18" s="1"/>
  <c r="BV109" i="18"/>
  <c r="BV111" i="18" s="1"/>
  <c r="BU109" i="18"/>
  <c r="BT109" i="18"/>
  <c r="BT111" i="18" s="1"/>
  <c r="BS109" i="18"/>
  <c r="BS111" i="18" s="1"/>
  <c r="BR109" i="18"/>
  <c r="BQ109" i="18"/>
  <c r="BP109" i="18"/>
  <c r="BO109" i="18"/>
  <c r="BN109" i="18"/>
  <c r="BM109" i="18"/>
  <c r="BM111" i="18" s="1"/>
  <c r="BL109" i="18"/>
  <c r="BL111" i="18" s="1"/>
  <c r="BK109" i="18"/>
  <c r="BK111" i="18" s="1"/>
  <c r="BJ109" i="18"/>
  <c r="BJ111" i="18" s="1"/>
  <c r="BI109" i="18"/>
  <c r="BI111" i="18" s="1"/>
  <c r="BH109" i="18"/>
  <c r="BH111" i="18" s="1"/>
  <c r="BC109" i="18"/>
  <c r="BC111" i="18" s="1"/>
  <c r="BB109" i="18"/>
  <c r="BB111" i="18" s="1"/>
  <c r="BA109" i="18"/>
  <c r="AZ109" i="18"/>
  <c r="AZ111" i="18" s="1"/>
  <c r="AY109" i="18"/>
  <c r="AY111" i="18" s="1"/>
  <c r="AX109" i="18"/>
  <c r="AW109" i="18"/>
  <c r="AV109" i="18"/>
  <c r="AU109" i="18"/>
  <c r="AT109" i="18"/>
  <c r="AO109" i="18"/>
  <c r="AO111" i="18" s="1"/>
  <c r="AN109" i="18"/>
  <c r="AN111" i="18" s="1"/>
  <c r="AM109" i="18"/>
  <c r="AM111" i="18" s="1"/>
  <c r="AL109" i="18"/>
  <c r="AL111" i="18" s="1"/>
  <c r="AK109" i="18"/>
  <c r="AK111" i="18" s="1"/>
  <c r="AJ109" i="18"/>
  <c r="AJ111" i="18" s="1"/>
  <c r="AI109" i="18"/>
  <c r="AI111" i="18" s="1"/>
  <c r="AH109" i="18"/>
  <c r="AH111" i="18" s="1"/>
  <c r="AG109" i="18"/>
  <c r="AF109" i="18"/>
  <c r="AF111" i="18" s="1"/>
  <c r="AA109" i="18"/>
  <c r="AA111" i="18" s="1"/>
  <c r="Z109" i="18"/>
  <c r="Y109" i="18"/>
  <c r="X109" i="18"/>
  <c r="W109" i="18"/>
  <c r="V109" i="18"/>
  <c r="U109" i="18"/>
  <c r="U111" i="18" s="1"/>
  <c r="T109" i="18"/>
  <c r="T111" i="18" s="1"/>
  <c r="S109" i="18"/>
  <c r="S111" i="18" s="1"/>
  <c r="R109" i="18"/>
  <c r="R111" i="18" s="1"/>
  <c r="M109" i="18"/>
  <c r="M111" i="18" s="1"/>
  <c r="L109" i="18"/>
  <c r="L111" i="18" s="1"/>
  <c r="K109" i="18"/>
  <c r="K111" i="18" s="1"/>
  <c r="J109" i="18"/>
  <c r="J111" i="18" s="1"/>
  <c r="I109" i="18"/>
  <c r="H109" i="18"/>
  <c r="H111" i="18" s="1"/>
  <c r="G109" i="18"/>
  <c r="G111" i="18" s="1"/>
  <c r="F109" i="18"/>
  <c r="E109" i="18"/>
  <c r="D109" i="18"/>
  <c r="BY106" i="18"/>
  <c r="BY105" i="18"/>
  <c r="BY104" i="18"/>
  <c r="BY103" i="18"/>
  <c r="BX101" i="18"/>
  <c r="BW101" i="18"/>
  <c r="BN101" i="18"/>
  <c r="BK101" i="18"/>
  <c r="BJ101" i="18"/>
  <c r="BI101" i="18"/>
  <c r="BH101" i="18"/>
  <c r="BC101" i="18"/>
  <c r="AT101" i="18"/>
  <c r="AM101" i="18"/>
  <c r="AL101" i="18"/>
  <c r="AK101" i="18"/>
  <c r="AJ101" i="18"/>
  <c r="AI101" i="18"/>
  <c r="V101" i="18"/>
  <c r="S101" i="18"/>
  <c r="R101" i="18"/>
  <c r="M101" i="18"/>
  <c r="L101" i="18"/>
  <c r="K101" i="18"/>
  <c r="BY100" i="18"/>
  <c r="BX99" i="18"/>
  <c r="BW99" i="18"/>
  <c r="BV99" i="18"/>
  <c r="BV101" i="18" s="1"/>
  <c r="BU99" i="18"/>
  <c r="BU101" i="18" s="1"/>
  <c r="BT99" i="18"/>
  <c r="BT101" i="18" s="1"/>
  <c r="BS99" i="18"/>
  <c r="BS101" i="18" s="1"/>
  <c r="BR99" i="18"/>
  <c r="BR101" i="18" s="1"/>
  <c r="BQ99" i="18"/>
  <c r="BQ101" i="18" s="1"/>
  <c r="BP99" i="18"/>
  <c r="BP101" i="18" s="1"/>
  <c r="BO99" i="18"/>
  <c r="BO101" i="18" s="1"/>
  <c r="BN99" i="18"/>
  <c r="BM99" i="18"/>
  <c r="BM101" i="18" s="1"/>
  <c r="BL99" i="18"/>
  <c r="BL101" i="18" s="1"/>
  <c r="BK99" i="18"/>
  <c r="BJ99" i="18"/>
  <c r="BI99" i="18"/>
  <c r="BH99" i="18"/>
  <c r="BC99" i="18"/>
  <c r="BB99" i="18"/>
  <c r="BB101" i="18" s="1"/>
  <c r="BA99" i="18"/>
  <c r="BA101" i="18" s="1"/>
  <c r="AZ99" i="18"/>
  <c r="AZ101" i="18" s="1"/>
  <c r="AY99" i="18"/>
  <c r="AY101" i="18" s="1"/>
  <c r="AX99" i="18"/>
  <c r="AX101" i="18" s="1"/>
  <c r="AW99" i="18"/>
  <c r="AW101" i="18" s="1"/>
  <c r="AV99" i="18"/>
  <c r="AV101" i="18" s="1"/>
  <c r="AU99" i="18"/>
  <c r="AU101" i="18" s="1"/>
  <c r="AT99" i="18"/>
  <c r="AO99" i="18"/>
  <c r="AO101" i="18" s="1"/>
  <c r="AN99" i="18"/>
  <c r="AN101" i="18" s="1"/>
  <c r="AM99" i="18"/>
  <c r="AL99" i="18"/>
  <c r="AK99" i="18"/>
  <c r="AJ99" i="18"/>
  <c r="AI99" i="18"/>
  <c r="AH99" i="18"/>
  <c r="AH101" i="18" s="1"/>
  <c r="AG99" i="18"/>
  <c r="AG101" i="18" s="1"/>
  <c r="AF99" i="18"/>
  <c r="AF101" i="18" s="1"/>
  <c r="AA99" i="18"/>
  <c r="AA101" i="18" s="1"/>
  <c r="Z99" i="18"/>
  <c r="Z101" i="18" s="1"/>
  <c r="Y99" i="18"/>
  <c r="Y101" i="18" s="1"/>
  <c r="X99" i="18"/>
  <c r="X101" i="18" s="1"/>
  <c r="W99" i="18"/>
  <c r="W101" i="18" s="1"/>
  <c r="V99" i="18"/>
  <c r="U99" i="18"/>
  <c r="U101" i="18" s="1"/>
  <c r="T99" i="18"/>
  <c r="T101" i="18" s="1"/>
  <c r="S99" i="18"/>
  <c r="R99" i="18"/>
  <c r="M99" i="18"/>
  <c r="L99" i="18"/>
  <c r="K99" i="18"/>
  <c r="J99" i="18"/>
  <c r="J101" i="18" s="1"/>
  <c r="I99" i="18"/>
  <c r="I101" i="18" s="1"/>
  <c r="H99" i="18"/>
  <c r="H101" i="18" s="1"/>
  <c r="G99" i="18"/>
  <c r="G101" i="18" s="1"/>
  <c r="F99" i="18"/>
  <c r="E99" i="18"/>
  <c r="E101" i="18" s="1"/>
  <c r="D99" i="18"/>
  <c r="D101" i="18" s="1"/>
  <c r="BY96" i="18"/>
  <c r="BY95" i="18"/>
  <c r="BY94" i="18"/>
  <c r="BY93" i="18"/>
  <c r="BW91" i="18"/>
  <c r="BT91" i="18"/>
  <c r="BS91" i="18"/>
  <c r="BR91" i="18"/>
  <c r="BQ91" i="18"/>
  <c r="BP91" i="18"/>
  <c r="BC91" i="18"/>
  <c r="AZ91" i="18"/>
  <c r="AY91" i="18"/>
  <c r="AX91" i="18"/>
  <c r="AW91" i="18"/>
  <c r="AV91" i="18"/>
  <c r="AI91" i="18"/>
  <c r="AF91" i="18"/>
  <c r="AA91" i="18"/>
  <c r="Z91" i="18"/>
  <c r="Y91" i="18"/>
  <c r="X91" i="18"/>
  <c r="K91" i="18"/>
  <c r="H91" i="18"/>
  <c r="G91" i="18"/>
  <c r="F91" i="18"/>
  <c r="E91" i="18"/>
  <c r="D91" i="18"/>
  <c r="BY90" i="18"/>
  <c r="BX89" i="18"/>
  <c r="BX91" i="18" s="1"/>
  <c r="BW89" i="18"/>
  <c r="BV89" i="18"/>
  <c r="BV91" i="18" s="1"/>
  <c r="BU89" i="18"/>
  <c r="BU91" i="18" s="1"/>
  <c r="BT89" i="18"/>
  <c r="BS89" i="18"/>
  <c r="BR89" i="18"/>
  <c r="BQ89" i="18"/>
  <c r="BP89" i="18"/>
  <c r="BO89" i="18"/>
  <c r="BO91" i="18" s="1"/>
  <c r="BN89" i="18"/>
  <c r="BN91" i="18" s="1"/>
  <c r="BM89" i="18"/>
  <c r="BM91" i="18" s="1"/>
  <c r="BL89" i="18"/>
  <c r="BL91" i="18" s="1"/>
  <c r="BK89" i="18"/>
  <c r="BK91" i="18" s="1"/>
  <c r="BJ89" i="18"/>
  <c r="BJ91" i="18" s="1"/>
  <c r="BI89" i="18"/>
  <c r="BI91" i="18" s="1"/>
  <c r="BH89" i="18"/>
  <c r="BH91" i="18" s="1"/>
  <c r="BC89" i="18"/>
  <c r="BB89" i="18"/>
  <c r="BB91" i="18" s="1"/>
  <c r="BA89" i="18"/>
  <c r="BA91" i="18" s="1"/>
  <c r="AZ89" i="18"/>
  <c r="AY89" i="18"/>
  <c r="AX89" i="18"/>
  <c r="AW89" i="18"/>
  <c r="AV89" i="18"/>
  <c r="AU89" i="18"/>
  <c r="AU91" i="18" s="1"/>
  <c r="AT89" i="18"/>
  <c r="AT91" i="18" s="1"/>
  <c r="AO89" i="18"/>
  <c r="AO91" i="18" s="1"/>
  <c r="AN89" i="18"/>
  <c r="AN91" i="18" s="1"/>
  <c r="AM89" i="18"/>
  <c r="AM91" i="18" s="1"/>
  <c r="AL89" i="18"/>
  <c r="AL91" i="18" s="1"/>
  <c r="AK89" i="18"/>
  <c r="AK91" i="18" s="1"/>
  <c r="AJ89" i="18"/>
  <c r="AJ91" i="18" s="1"/>
  <c r="AI89" i="18"/>
  <c r="AH89" i="18"/>
  <c r="AH91" i="18" s="1"/>
  <c r="AG89" i="18"/>
  <c r="AG91" i="18" s="1"/>
  <c r="AF89" i="18"/>
  <c r="AA89" i="18"/>
  <c r="Z89" i="18"/>
  <c r="Y89" i="18"/>
  <c r="X89" i="18"/>
  <c r="W89" i="18"/>
  <c r="W91" i="18" s="1"/>
  <c r="V89" i="18"/>
  <c r="V91" i="18" s="1"/>
  <c r="U89" i="18"/>
  <c r="U91" i="18" s="1"/>
  <c r="T89" i="18"/>
  <c r="T91" i="18" s="1"/>
  <c r="S89" i="18"/>
  <c r="S91" i="18" s="1"/>
  <c r="R89" i="18"/>
  <c r="R91" i="18" s="1"/>
  <c r="M89" i="18"/>
  <c r="M91" i="18" s="1"/>
  <c r="L89" i="18"/>
  <c r="L91" i="18" s="1"/>
  <c r="K89" i="18"/>
  <c r="J89" i="18"/>
  <c r="J91" i="18" s="1"/>
  <c r="I89" i="18"/>
  <c r="I91" i="18" s="1"/>
  <c r="H89" i="18"/>
  <c r="G89" i="18"/>
  <c r="F89" i="18"/>
  <c r="E89" i="18"/>
  <c r="D89" i="18"/>
  <c r="BY86" i="18"/>
  <c r="BY85" i="18"/>
  <c r="BY84" i="18"/>
  <c r="BY83" i="18"/>
  <c r="BP81" i="18"/>
  <c r="BM81" i="18"/>
  <c r="BL81" i="18"/>
  <c r="BK81" i="18"/>
  <c r="BJ81" i="18"/>
  <c r="BI81" i="18"/>
  <c r="AV81" i="18"/>
  <c r="AO81" i="18"/>
  <c r="AN81" i="18"/>
  <c r="AM81" i="18"/>
  <c r="AL81" i="18"/>
  <c r="AK81" i="18"/>
  <c r="X81" i="18"/>
  <c r="U81" i="18"/>
  <c r="T81" i="18"/>
  <c r="S81" i="18"/>
  <c r="R81" i="18"/>
  <c r="M81" i="18"/>
  <c r="D81" i="18"/>
  <c r="BY80" i="18"/>
  <c r="BX79" i="18"/>
  <c r="BX81" i="18" s="1"/>
  <c r="BW79" i="18"/>
  <c r="BW81" i="18" s="1"/>
  <c r="BV79" i="18"/>
  <c r="BV81" i="18" s="1"/>
  <c r="BU79" i="18"/>
  <c r="BU81" i="18" s="1"/>
  <c r="BT79" i="18"/>
  <c r="BT81" i="18" s="1"/>
  <c r="BS79" i="18"/>
  <c r="BS81" i="18" s="1"/>
  <c r="BR79" i="18"/>
  <c r="BR81" i="18" s="1"/>
  <c r="BQ79" i="18"/>
  <c r="BQ81" i="18" s="1"/>
  <c r="BP79" i="18"/>
  <c r="BO79" i="18"/>
  <c r="BO81" i="18" s="1"/>
  <c r="BN79" i="18"/>
  <c r="BN81" i="18" s="1"/>
  <c r="BM79" i="18"/>
  <c r="BL79" i="18"/>
  <c r="BK79" i="18"/>
  <c r="BJ79" i="18"/>
  <c r="BI79" i="18"/>
  <c r="BH79" i="18"/>
  <c r="BH81" i="18" s="1"/>
  <c r="BC79" i="18"/>
  <c r="BC81" i="18" s="1"/>
  <c r="BB79" i="18"/>
  <c r="BB81" i="18" s="1"/>
  <c r="BA79" i="18"/>
  <c r="BA81" i="18" s="1"/>
  <c r="AZ79" i="18"/>
  <c r="AZ81" i="18" s="1"/>
  <c r="AY79" i="18"/>
  <c r="AY81" i="18" s="1"/>
  <c r="AX79" i="18"/>
  <c r="AX81" i="18" s="1"/>
  <c r="AW79" i="18"/>
  <c r="AW81" i="18" s="1"/>
  <c r="AV79" i="18"/>
  <c r="AU79" i="18"/>
  <c r="AU81" i="18" s="1"/>
  <c r="AT79" i="18"/>
  <c r="AT81" i="18" s="1"/>
  <c r="AO79" i="18"/>
  <c r="AN79" i="18"/>
  <c r="AM79" i="18"/>
  <c r="AL79" i="18"/>
  <c r="AK79" i="18"/>
  <c r="AJ79" i="18"/>
  <c r="AJ81" i="18" s="1"/>
  <c r="AI79" i="18"/>
  <c r="AI81" i="18" s="1"/>
  <c r="AH79" i="18"/>
  <c r="AH81" i="18" s="1"/>
  <c r="AG79" i="18"/>
  <c r="AG81" i="18" s="1"/>
  <c r="AF79" i="18"/>
  <c r="AF81" i="18" s="1"/>
  <c r="AA79" i="18"/>
  <c r="AA81" i="18" s="1"/>
  <c r="Z79" i="18"/>
  <c r="Z81" i="18" s="1"/>
  <c r="Y79" i="18"/>
  <c r="Y81" i="18" s="1"/>
  <c r="X79" i="18"/>
  <c r="W79" i="18"/>
  <c r="W81" i="18" s="1"/>
  <c r="V79" i="18"/>
  <c r="V81" i="18" s="1"/>
  <c r="U79" i="18"/>
  <c r="T79" i="18"/>
  <c r="S79" i="18"/>
  <c r="R79" i="18"/>
  <c r="M79" i="18"/>
  <c r="L79" i="18"/>
  <c r="L81" i="18" s="1"/>
  <c r="K79" i="18"/>
  <c r="K81" i="18" s="1"/>
  <c r="J79" i="18"/>
  <c r="J81" i="18" s="1"/>
  <c r="I79" i="18"/>
  <c r="I81" i="18" s="1"/>
  <c r="H79" i="18"/>
  <c r="H81" i="18" s="1"/>
  <c r="G79" i="18"/>
  <c r="G81" i="18" s="1"/>
  <c r="F79" i="18"/>
  <c r="F81" i="18" s="1"/>
  <c r="E79" i="18"/>
  <c r="E81" i="18" s="1"/>
  <c r="BY81" i="18" s="1"/>
  <c r="D79" i="18"/>
  <c r="BY79" i="18" s="1"/>
  <c r="BY76" i="18"/>
  <c r="BY75" i="18"/>
  <c r="BY74" i="18"/>
  <c r="BY73" i="18"/>
  <c r="BV71" i="18"/>
  <c r="BU71" i="18"/>
  <c r="BT71" i="18"/>
  <c r="BS71" i="18"/>
  <c r="BR71" i="18"/>
  <c r="BI71" i="18"/>
  <c r="BB71" i="18"/>
  <c r="BA71" i="18"/>
  <c r="AZ71" i="18"/>
  <c r="AY71" i="18"/>
  <c r="AX71" i="18"/>
  <c r="AK71" i="18"/>
  <c r="AH71" i="18"/>
  <c r="AG71" i="18"/>
  <c r="AF71" i="18"/>
  <c r="AA71" i="18"/>
  <c r="Z71" i="18"/>
  <c r="M71" i="18"/>
  <c r="J71" i="18"/>
  <c r="I71" i="18"/>
  <c r="H71" i="18"/>
  <c r="G71" i="18"/>
  <c r="F71" i="18"/>
  <c r="BY70" i="18"/>
  <c r="BX69" i="18"/>
  <c r="BX71" i="18" s="1"/>
  <c r="BW69" i="18"/>
  <c r="BW71" i="18" s="1"/>
  <c r="BV69" i="18"/>
  <c r="BU69" i="18"/>
  <c r="BT69" i="18"/>
  <c r="BS69" i="18"/>
  <c r="BR69" i="18"/>
  <c r="BQ69" i="18"/>
  <c r="BQ71" i="18" s="1"/>
  <c r="BP69" i="18"/>
  <c r="BP71" i="18" s="1"/>
  <c r="BO69" i="18"/>
  <c r="BO71" i="18" s="1"/>
  <c r="BN69" i="18"/>
  <c r="BN71" i="18" s="1"/>
  <c r="BM69" i="18"/>
  <c r="BM71" i="18" s="1"/>
  <c r="BL69" i="18"/>
  <c r="BL71" i="18" s="1"/>
  <c r="BK69" i="18"/>
  <c r="BK71" i="18" s="1"/>
  <c r="BJ69" i="18"/>
  <c r="BJ71" i="18" s="1"/>
  <c r="BI69" i="18"/>
  <c r="BH69" i="18"/>
  <c r="BH71" i="18" s="1"/>
  <c r="BC69" i="18"/>
  <c r="BC71" i="18" s="1"/>
  <c r="BB69" i="18"/>
  <c r="BA69" i="18"/>
  <c r="AZ69" i="18"/>
  <c r="AY69" i="18"/>
  <c r="AX69" i="18"/>
  <c r="AW69" i="18"/>
  <c r="AW71" i="18" s="1"/>
  <c r="AV69" i="18"/>
  <c r="AV71" i="18" s="1"/>
  <c r="AU69" i="18"/>
  <c r="AU71" i="18" s="1"/>
  <c r="AT69" i="18"/>
  <c r="AT71" i="18" s="1"/>
  <c r="AO69" i="18"/>
  <c r="AO71" i="18" s="1"/>
  <c r="AN69" i="18"/>
  <c r="AN71" i="18" s="1"/>
  <c r="AM69" i="18"/>
  <c r="AM71" i="18" s="1"/>
  <c r="AL69" i="18"/>
  <c r="AL71" i="18" s="1"/>
  <c r="AK69" i="18"/>
  <c r="AJ69" i="18"/>
  <c r="AJ71" i="18" s="1"/>
  <c r="AI69" i="18"/>
  <c r="AI71" i="18" s="1"/>
  <c r="AH69" i="18"/>
  <c r="AG69" i="18"/>
  <c r="AF69" i="18"/>
  <c r="AA69" i="18"/>
  <c r="Z69" i="18"/>
  <c r="Y69" i="18"/>
  <c r="Y71" i="18" s="1"/>
  <c r="X69" i="18"/>
  <c r="X71" i="18" s="1"/>
  <c r="W69" i="18"/>
  <c r="W71" i="18" s="1"/>
  <c r="V69" i="18"/>
  <c r="V71" i="18" s="1"/>
  <c r="U69" i="18"/>
  <c r="U71" i="18" s="1"/>
  <c r="T69" i="18"/>
  <c r="T71" i="18" s="1"/>
  <c r="S69" i="18"/>
  <c r="S71" i="18" s="1"/>
  <c r="R69" i="18"/>
  <c r="R71" i="18" s="1"/>
  <c r="M69" i="18"/>
  <c r="L69" i="18"/>
  <c r="L71" i="18" s="1"/>
  <c r="K69" i="18"/>
  <c r="K71" i="18" s="1"/>
  <c r="J69" i="18"/>
  <c r="I69" i="18"/>
  <c r="H69" i="18"/>
  <c r="G69" i="18"/>
  <c r="F69" i="18"/>
  <c r="E69" i="18"/>
  <c r="E71" i="18" s="1"/>
  <c r="D69" i="18"/>
  <c r="D71" i="18" s="1"/>
  <c r="BY66" i="18"/>
  <c r="BY65" i="18"/>
  <c r="BY64" i="18"/>
  <c r="BY63" i="18"/>
  <c r="BR61" i="18"/>
  <c r="BO61" i="18"/>
  <c r="BN61" i="18"/>
  <c r="BM61" i="18"/>
  <c r="BL61" i="18"/>
  <c r="BK61" i="18"/>
  <c r="BJ61" i="18"/>
  <c r="AX61" i="18"/>
  <c r="AU61" i="18"/>
  <c r="AT61" i="18"/>
  <c r="AO61" i="18"/>
  <c r="AN61" i="18"/>
  <c r="AM61" i="18"/>
  <c r="AL61" i="18"/>
  <c r="Z61" i="18"/>
  <c r="W61" i="18"/>
  <c r="V61" i="18"/>
  <c r="U61" i="18"/>
  <c r="T61" i="18"/>
  <c r="S61" i="18"/>
  <c r="R61" i="18"/>
  <c r="F61" i="18"/>
  <c r="BY60" i="18"/>
  <c r="BX59" i="18"/>
  <c r="BX61" i="18" s="1"/>
  <c r="BW59" i="18"/>
  <c r="BW61" i="18" s="1"/>
  <c r="BV59" i="18"/>
  <c r="BV61" i="18" s="1"/>
  <c r="BU59" i="18"/>
  <c r="BU61" i="18" s="1"/>
  <c r="BT59" i="18"/>
  <c r="BT61" i="18" s="1"/>
  <c r="BS59" i="18"/>
  <c r="BS61" i="18" s="1"/>
  <c r="BR59" i="18"/>
  <c r="BQ59" i="18"/>
  <c r="BQ61" i="18" s="1"/>
  <c r="BP59" i="18"/>
  <c r="BP61" i="18" s="1"/>
  <c r="BO59" i="18"/>
  <c r="BN59" i="18"/>
  <c r="BM59" i="18"/>
  <c r="BL59" i="18"/>
  <c r="BK59" i="18"/>
  <c r="BJ59" i="18"/>
  <c r="BI59" i="18"/>
  <c r="BI61" i="18" s="1"/>
  <c r="BH59" i="18"/>
  <c r="BH61" i="18" s="1"/>
  <c r="BC59" i="18"/>
  <c r="BC61" i="18" s="1"/>
  <c r="BB59" i="18"/>
  <c r="BB61" i="18" s="1"/>
  <c r="BA59" i="18"/>
  <c r="BA61" i="18" s="1"/>
  <c r="AZ59" i="18"/>
  <c r="AZ61" i="18" s="1"/>
  <c r="AY59" i="18"/>
  <c r="AY61" i="18" s="1"/>
  <c r="AX59" i="18"/>
  <c r="AW59" i="18"/>
  <c r="AW61" i="18" s="1"/>
  <c r="AV59" i="18"/>
  <c r="AV61" i="18" s="1"/>
  <c r="AU59" i="18"/>
  <c r="AT59" i="18"/>
  <c r="AO59" i="18"/>
  <c r="AN59" i="18"/>
  <c r="AM59" i="18"/>
  <c r="AL59" i="18"/>
  <c r="AK59" i="18"/>
  <c r="AK61" i="18" s="1"/>
  <c r="AJ59" i="18"/>
  <c r="AJ61" i="18" s="1"/>
  <c r="AI59" i="18"/>
  <c r="AI61" i="18" s="1"/>
  <c r="AH59" i="18"/>
  <c r="AH61" i="18" s="1"/>
  <c r="AG59" i="18"/>
  <c r="AG61" i="18" s="1"/>
  <c r="AF59" i="18"/>
  <c r="AF61" i="18" s="1"/>
  <c r="AA59" i="18"/>
  <c r="AA61" i="18" s="1"/>
  <c r="Z59" i="18"/>
  <c r="Y59" i="18"/>
  <c r="Y61" i="18" s="1"/>
  <c r="X59" i="18"/>
  <c r="X61" i="18" s="1"/>
  <c r="W59" i="18"/>
  <c r="V59" i="18"/>
  <c r="U59" i="18"/>
  <c r="T59" i="18"/>
  <c r="S59" i="18"/>
  <c r="R59" i="18"/>
  <c r="M59" i="18"/>
  <c r="M61" i="18" s="1"/>
  <c r="L59" i="18"/>
  <c r="L61" i="18" s="1"/>
  <c r="K59" i="18"/>
  <c r="K61" i="18" s="1"/>
  <c r="J59" i="18"/>
  <c r="I59" i="18"/>
  <c r="I61" i="18" s="1"/>
  <c r="H59" i="18"/>
  <c r="H61" i="18" s="1"/>
  <c r="G59" i="18"/>
  <c r="G61" i="18" s="1"/>
  <c r="F59" i="18"/>
  <c r="E59" i="18"/>
  <c r="E61" i="18" s="1"/>
  <c r="D59" i="18"/>
  <c r="D61" i="18" s="1"/>
  <c r="BY56" i="18"/>
  <c r="BY55" i="18"/>
  <c r="BY54" i="18"/>
  <c r="BY53" i="18"/>
  <c r="BX51" i="18"/>
  <c r="BW51" i="18"/>
  <c r="BV51" i="18"/>
  <c r="BU51" i="18"/>
  <c r="BT51" i="18"/>
  <c r="BS51" i="18"/>
  <c r="BK51" i="18"/>
  <c r="BH51" i="18"/>
  <c r="BC51" i="18"/>
  <c r="BB51" i="18"/>
  <c r="BA51" i="18"/>
  <c r="AZ51" i="18"/>
  <c r="AY51" i="18"/>
  <c r="AM51" i="18"/>
  <c r="AJ51" i="18"/>
  <c r="AI51" i="18"/>
  <c r="AH51" i="18"/>
  <c r="AG51" i="18"/>
  <c r="AF51" i="18"/>
  <c r="AA51" i="18"/>
  <c r="S51" i="18"/>
  <c r="L51" i="18"/>
  <c r="K51" i="18"/>
  <c r="J51" i="18"/>
  <c r="I51" i="18"/>
  <c r="H51" i="18"/>
  <c r="G51" i="18"/>
  <c r="BY50" i="18"/>
  <c r="BX49" i="18"/>
  <c r="BW49" i="18"/>
  <c r="BV49" i="18"/>
  <c r="BU49" i="18"/>
  <c r="BT49" i="18"/>
  <c r="BS49" i="18"/>
  <c r="BR49" i="18"/>
  <c r="BR51" i="18" s="1"/>
  <c r="BQ49" i="18"/>
  <c r="BQ51" i="18" s="1"/>
  <c r="BP49" i="18"/>
  <c r="BO49" i="18"/>
  <c r="BO51" i="18" s="1"/>
  <c r="BN49" i="18"/>
  <c r="BN51" i="18" s="1"/>
  <c r="BM49" i="18"/>
  <c r="BM51" i="18" s="1"/>
  <c r="BL49" i="18"/>
  <c r="BL51" i="18" s="1"/>
  <c r="BK49" i="18"/>
  <c r="BJ49" i="18"/>
  <c r="BJ51" i="18" s="1"/>
  <c r="BI49" i="18"/>
  <c r="BI51" i="18" s="1"/>
  <c r="BH49" i="18"/>
  <c r="BC49" i="18"/>
  <c r="BB49" i="18"/>
  <c r="BA49" i="18"/>
  <c r="AZ49" i="18"/>
  <c r="AY49" i="18"/>
  <c r="AX49" i="18"/>
  <c r="AX51" i="18" s="1"/>
  <c r="AW49" i="18"/>
  <c r="AW51" i="18" s="1"/>
  <c r="AV49" i="18"/>
  <c r="AU49" i="18"/>
  <c r="AT49" i="18"/>
  <c r="AT51" i="18" s="1"/>
  <c r="AO49" i="18"/>
  <c r="AO51" i="18" s="1"/>
  <c r="AN49" i="18"/>
  <c r="AN51" i="18" s="1"/>
  <c r="AM49" i="18"/>
  <c r="AL49" i="18"/>
  <c r="AL51" i="18" s="1"/>
  <c r="AK49" i="18"/>
  <c r="AK51" i="18" s="1"/>
  <c r="AJ49" i="18"/>
  <c r="AI49" i="18"/>
  <c r="AH49" i="18"/>
  <c r="AG49" i="18"/>
  <c r="AF49" i="18"/>
  <c r="AA49" i="18"/>
  <c r="Z49" i="18"/>
  <c r="Z51" i="18" s="1"/>
  <c r="Y49" i="18"/>
  <c r="Y51" i="18" s="1"/>
  <c r="X49" i="18"/>
  <c r="W49" i="18"/>
  <c r="W51" i="18" s="1"/>
  <c r="V49" i="18"/>
  <c r="V51" i="18" s="1"/>
  <c r="U49" i="18"/>
  <c r="U51" i="18" s="1"/>
  <c r="T49" i="18"/>
  <c r="T51" i="18" s="1"/>
  <c r="S49" i="18"/>
  <c r="R49" i="18"/>
  <c r="R51" i="18" s="1"/>
  <c r="M49" i="18"/>
  <c r="M51" i="18" s="1"/>
  <c r="L49" i="18"/>
  <c r="K49" i="18"/>
  <c r="J49" i="18"/>
  <c r="I49" i="18"/>
  <c r="H49" i="18"/>
  <c r="G49" i="18"/>
  <c r="F49" i="18"/>
  <c r="F51" i="18" s="1"/>
  <c r="E49" i="18"/>
  <c r="E51" i="18" s="1"/>
  <c r="D49" i="18"/>
  <c r="BY46" i="18"/>
  <c r="BY45" i="18"/>
  <c r="BY44" i="18"/>
  <c r="BY43" i="18"/>
  <c r="BT41" i="18"/>
  <c r="BQ41" i="18"/>
  <c r="BP41" i="18"/>
  <c r="BO41" i="18"/>
  <c r="BN41" i="18"/>
  <c r="BM41" i="18"/>
  <c r="BL41" i="18"/>
  <c r="AZ41" i="18"/>
  <c r="AW41" i="18"/>
  <c r="AU41" i="18"/>
  <c r="AO41" i="18"/>
  <c r="Y41" i="18"/>
  <c r="W41" i="18"/>
  <c r="U41" i="18"/>
  <c r="E41" i="18"/>
  <c r="BY40" i="18"/>
  <c r="BX39" i="18"/>
  <c r="BX41" i="18" s="1"/>
  <c r="BW39" i="18"/>
  <c r="BW41" i="18" s="1"/>
  <c r="BV39" i="18"/>
  <c r="BV41" i="18" s="1"/>
  <c r="BU39" i="18"/>
  <c r="BU41" i="18" s="1"/>
  <c r="BT39" i="18"/>
  <c r="BS39" i="18"/>
  <c r="BS41" i="18" s="1"/>
  <c r="BR39" i="18"/>
  <c r="BR41" i="18" s="1"/>
  <c r="BQ39" i="18"/>
  <c r="BP39" i="18"/>
  <c r="BO39" i="18"/>
  <c r="BN39" i="18"/>
  <c r="BM39" i="18"/>
  <c r="BL39" i="18"/>
  <c r="BK39" i="18"/>
  <c r="BK41" i="18" s="1"/>
  <c r="BJ39" i="18"/>
  <c r="BJ41" i="18" s="1"/>
  <c r="BI39" i="18"/>
  <c r="BI41" i="18" s="1"/>
  <c r="BH39" i="18"/>
  <c r="BH41" i="18" s="1"/>
  <c r="BC39" i="18"/>
  <c r="BC41" i="18" s="1"/>
  <c r="BB39" i="18"/>
  <c r="BB41" i="18" s="1"/>
  <c r="BA39" i="18"/>
  <c r="BA41" i="18" s="1"/>
  <c r="AZ39" i="18"/>
  <c r="AY39" i="18"/>
  <c r="AY41" i="18" s="1"/>
  <c r="AX39" i="18"/>
  <c r="AX41" i="18" s="1"/>
  <c r="AW39" i="18"/>
  <c r="AV39" i="18"/>
  <c r="AV41" i="18" s="1"/>
  <c r="AU39" i="18"/>
  <c r="AT39" i="18"/>
  <c r="AT41" i="18" s="1"/>
  <c r="AO39" i="18"/>
  <c r="AN39" i="18"/>
  <c r="AN41" i="18" s="1"/>
  <c r="AM39" i="18"/>
  <c r="AM41" i="18" s="1"/>
  <c r="AL39" i="18"/>
  <c r="AL41" i="18" s="1"/>
  <c r="AK39" i="18"/>
  <c r="AK41" i="18" s="1"/>
  <c r="AJ39" i="18"/>
  <c r="AJ41" i="18" s="1"/>
  <c r="AI39" i="18"/>
  <c r="AI41" i="18" s="1"/>
  <c r="AH39" i="18"/>
  <c r="AH41" i="18" s="1"/>
  <c r="AG39" i="18"/>
  <c r="AG41" i="18" s="1"/>
  <c r="AF39" i="18"/>
  <c r="AF41" i="18" s="1"/>
  <c r="AA39" i="18"/>
  <c r="AA41" i="18" s="1"/>
  <c r="Z39" i="18"/>
  <c r="Z41" i="18" s="1"/>
  <c r="Y39" i="18"/>
  <c r="X39" i="18"/>
  <c r="X41" i="18" s="1"/>
  <c r="W39" i="18"/>
  <c r="V39" i="18"/>
  <c r="V41" i="18" s="1"/>
  <c r="U39" i="18"/>
  <c r="T39" i="18"/>
  <c r="T41" i="18" s="1"/>
  <c r="S39" i="18"/>
  <c r="S41" i="18" s="1"/>
  <c r="R39" i="18"/>
  <c r="R41" i="18" s="1"/>
  <c r="M39" i="18"/>
  <c r="M41" i="18" s="1"/>
  <c r="L39" i="18"/>
  <c r="L41" i="18" s="1"/>
  <c r="K39" i="18"/>
  <c r="K41" i="18" s="1"/>
  <c r="J39" i="18"/>
  <c r="J41" i="18" s="1"/>
  <c r="I39" i="18"/>
  <c r="I41" i="18" s="1"/>
  <c r="H39" i="18"/>
  <c r="H41" i="18" s="1"/>
  <c r="G39" i="18"/>
  <c r="G41" i="18" s="1"/>
  <c r="F39" i="18"/>
  <c r="F41" i="18" s="1"/>
  <c r="E39" i="18"/>
  <c r="D39" i="18"/>
  <c r="D41" i="18" s="1"/>
  <c r="BY36" i="18"/>
  <c r="BY35" i="18"/>
  <c r="BY34" i="18"/>
  <c r="BY33" i="18"/>
  <c r="BX31" i="18"/>
  <c r="BW31" i="18"/>
  <c r="BV31" i="18"/>
  <c r="BU31" i="18"/>
  <c r="BM31" i="18"/>
  <c r="BJ31" i="18"/>
  <c r="BI31" i="18"/>
  <c r="BH31" i="18"/>
  <c r="BC31" i="18"/>
  <c r="BB31" i="18"/>
  <c r="BA31" i="18"/>
  <c r="AO31" i="18"/>
  <c r="AK31" i="18"/>
  <c r="AI31" i="18"/>
  <c r="AG31" i="18"/>
  <c r="U31" i="18"/>
  <c r="M31" i="18"/>
  <c r="K31" i="18"/>
  <c r="I31" i="18"/>
  <c r="BY30" i="18"/>
  <c r="BX29" i="18"/>
  <c r="BW29" i="18"/>
  <c r="BV29" i="18"/>
  <c r="BU29" i="18"/>
  <c r="BT29" i="18"/>
  <c r="BT31" i="18" s="1"/>
  <c r="BS29" i="18"/>
  <c r="BS31" i="18" s="1"/>
  <c r="BR29" i="18"/>
  <c r="BR31" i="18" s="1"/>
  <c r="BQ29" i="18"/>
  <c r="BP29" i="18"/>
  <c r="BP31" i="18" s="1"/>
  <c r="BO29" i="18"/>
  <c r="BO31" i="18" s="1"/>
  <c r="BN29" i="18"/>
  <c r="BN31" i="18" s="1"/>
  <c r="BM29" i="18"/>
  <c r="BL29" i="18"/>
  <c r="BL31" i="18" s="1"/>
  <c r="BK29" i="18"/>
  <c r="BK31" i="18" s="1"/>
  <c r="BJ29" i="18"/>
  <c r="BI29" i="18"/>
  <c r="BH29" i="18"/>
  <c r="BC29" i="18"/>
  <c r="BB29" i="18"/>
  <c r="BA29" i="18"/>
  <c r="AZ29" i="18"/>
  <c r="AZ31" i="18" s="1"/>
  <c r="AY29" i="18"/>
  <c r="AY31" i="18" s="1"/>
  <c r="AX29" i="18"/>
  <c r="AX31" i="18" s="1"/>
  <c r="AW29" i="18"/>
  <c r="AV29" i="18"/>
  <c r="AV31" i="18" s="1"/>
  <c r="AU29" i="18"/>
  <c r="AU31" i="18" s="1"/>
  <c r="AT29" i="18"/>
  <c r="AT31" i="18" s="1"/>
  <c r="AO29" i="18"/>
  <c r="AN29" i="18"/>
  <c r="AN31" i="18" s="1"/>
  <c r="AM29" i="18"/>
  <c r="AM31" i="18" s="1"/>
  <c r="AL29" i="18"/>
  <c r="AL31" i="18" s="1"/>
  <c r="AK29" i="18"/>
  <c r="AJ29" i="18"/>
  <c r="AJ31" i="18" s="1"/>
  <c r="AI29" i="18"/>
  <c r="AH29" i="18"/>
  <c r="AH31" i="18" s="1"/>
  <c r="AG29" i="18"/>
  <c r="AF29" i="18"/>
  <c r="AF31" i="18" s="1"/>
  <c r="AA29" i="18"/>
  <c r="AA31" i="18" s="1"/>
  <c r="Z29" i="18"/>
  <c r="Z31" i="18" s="1"/>
  <c r="Y29" i="18"/>
  <c r="X29" i="18"/>
  <c r="X31" i="18" s="1"/>
  <c r="W29" i="18"/>
  <c r="W31" i="18" s="1"/>
  <c r="V29" i="18"/>
  <c r="V31" i="18" s="1"/>
  <c r="U29" i="18"/>
  <c r="T29" i="18"/>
  <c r="T31" i="18" s="1"/>
  <c r="S29" i="18"/>
  <c r="S31" i="18" s="1"/>
  <c r="R29" i="18"/>
  <c r="R31" i="18" s="1"/>
  <c r="M29" i="18"/>
  <c r="L29" i="18"/>
  <c r="L31" i="18" s="1"/>
  <c r="K29" i="18"/>
  <c r="J29" i="18"/>
  <c r="J31" i="18" s="1"/>
  <c r="I29" i="18"/>
  <c r="H29" i="18"/>
  <c r="H31" i="18" s="1"/>
  <c r="G29" i="18"/>
  <c r="G31" i="18" s="1"/>
  <c r="F29" i="18"/>
  <c r="F31" i="18" s="1"/>
  <c r="E29" i="18"/>
  <c r="D29" i="18"/>
  <c r="D31" i="18" s="1"/>
  <c r="BY26" i="18"/>
  <c r="BY25" i="18"/>
  <c r="BY24" i="18"/>
  <c r="BY23" i="18"/>
  <c r="BV21" i="18"/>
  <c r="BS21" i="18"/>
  <c r="BR21" i="18"/>
  <c r="BQ21" i="18"/>
  <c r="BP21" i="18"/>
  <c r="BO21" i="18"/>
  <c r="BN21" i="18"/>
  <c r="BB21" i="18"/>
  <c r="AY21" i="18"/>
  <c r="AW21" i="18"/>
  <c r="AU21" i="18"/>
  <c r="AA21" i="18"/>
  <c r="Y21" i="18"/>
  <c r="W21" i="18"/>
  <c r="G21" i="18"/>
  <c r="E21" i="18"/>
  <c r="BY20" i="18"/>
  <c r="BX19" i="18"/>
  <c r="BX21" i="18" s="1"/>
  <c r="BW19" i="18"/>
  <c r="BW21" i="18" s="1"/>
  <c r="BV19" i="18"/>
  <c r="BU19" i="18"/>
  <c r="BU21" i="18" s="1"/>
  <c r="BT19" i="18"/>
  <c r="BT21" i="18" s="1"/>
  <c r="BS19" i="18"/>
  <c r="BR19" i="18"/>
  <c r="BQ19" i="18"/>
  <c r="BP19" i="18"/>
  <c r="BO19" i="18"/>
  <c r="BN19" i="18"/>
  <c r="BM19" i="18"/>
  <c r="BM21" i="18" s="1"/>
  <c r="BL19" i="18"/>
  <c r="BL21" i="18" s="1"/>
  <c r="BK19" i="18"/>
  <c r="BK21" i="18" s="1"/>
  <c r="BJ19" i="18"/>
  <c r="BJ21" i="18" s="1"/>
  <c r="BI19" i="18"/>
  <c r="BI21" i="18" s="1"/>
  <c r="BH19" i="18"/>
  <c r="BH21" i="18" s="1"/>
  <c r="BC19" i="18"/>
  <c r="BC21" i="18" s="1"/>
  <c r="BB19" i="18"/>
  <c r="BA19" i="18"/>
  <c r="BA21" i="18" s="1"/>
  <c r="AZ19" i="18"/>
  <c r="AZ21" i="18" s="1"/>
  <c r="AY19" i="18"/>
  <c r="AX19" i="18"/>
  <c r="AX21" i="18" s="1"/>
  <c r="AW19" i="18"/>
  <c r="AV19" i="18"/>
  <c r="AV21" i="18" s="1"/>
  <c r="AU19" i="18"/>
  <c r="AT19" i="18"/>
  <c r="AT21" i="18" s="1"/>
  <c r="AO19" i="18"/>
  <c r="AN19" i="18"/>
  <c r="AN21" i="18" s="1"/>
  <c r="AM19" i="18"/>
  <c r="AM21" i="18" s="1"/>
  <c r="AL19" i="18"/>
  <c r="AL21" i="18" s="1"/>
  <c r="AK19" i="18"/>
  <c r="AK21" i="18" s="1"/>
  <c r="AJ19" i="18"/>
  <c r="AJ21" i="18" s="1"/>
  <c r="AI19" i="18"/>
  <c r="AI21" i="18" s="1"/>
  <c r="AH19" i="18"/>
  <c r="AH21" i="18" s="1"/>
  <c r="AG19" i="18"/>
  <c r="AG21" i="18" s="1"/>
  <c r="AF19" i="18"/>
  <c r="AF21" i="18" s="1"/>
  <c r="AA19" i="18"/>
  <c r="Z19" i="18"/>
  <c r="Z21" i="18" s="1"/>
  <c r="Y19" i="18"/>
  <c r="X19" i="18"/>
  <c r="X21" i="18" s="1"/>
  <c r="W19" i="18"/>
  <c r="V19" i="18"/>
  <c r="V21" i="18" s="1"/>
  <c r="U19" i="18"/>
  <c r="U21" i="18" s="1"/>
  <c r="T19" i="18"/>
  <c r="T21" i="18" s="1"/>
  <c r="S19" i="18"/>
  <c r="S21" i="18" s="1"/>
  <c r="R19" i="18"/>
  <c r="R21" i="18" s="1"/>
  <c r="M19" i="18"/>
  <c r="M21" i="18" s="1"/>
  <c r="L19" i="18"/>
  <c r="L21" i="18" s="1"/>
  <c r="K19" i="18"/>
  <c r="K21" i="18" s="1"/>
  <c r="J19" i="18"/>
  <c r="J21" i="18" s="1"/>
  <c r="I19" i="18"/>
  <c r="I21" i="18" s="1"/>
  <c r="H19" i="18"/>
  <c r="H21" i="18" s="1"/>
  <c r="G19" i="18"/>
  <c r="F19" i="18"/>
  <c r="F21" i="18" s="1"/>
  <c r="E19" i="18"/>
  <c r="D19" i="18"/>
  <c r="D21" i="18" s="1"/>
  <c r="BY16" i="18"/>
  <c r="BY15" i="18"/>
  <c r="BY14" i="18"/>
  <c r="BY13" i="18"/>
  <c r="BX11" i="18"/>
  <c r="BW11" i="18"/>
  <c r="BO11" i="18"/>
  <c r="BL11" i="18"/>
  <c r="BK11" i="18"/>
  <c r="BJ11" i="18"/>
  <c r="BI11" i="18"/>
  <c r="BH11" i="18"/>
  <c r="BC11" i="18"/>
  <c r="AU11" i="18"/>
  <c r="AM11" i="18"/>
  <c r="AK11" i="18"/>
  <c r="AI11" i="18"/>
  <c r="W11" i="18"/>
  <c r="S11" i="18"/>
  <c r="M11" i="18"/>
  <c r="K11" i="18"/>
  <c r="BY10" i="18"/>
  <c r="BX9" i="18"/>
  <c r="BW9" i="18"/>
  <c r="BV9" i="18"/>
  <c r="BV11" i="18" s="1"/>
  <c r="BU9" i="18"/>
  <c r="BU11" i="18" s="1"/>
  <c r="BT9" i="18"/>
  <c r="BS9" i="18"/>
  <c r="BR9" i="18"/>
  <c r="BR11" i="18" s="1"/>
  <c r="BQ9" i="18"/>
  <c r="BQ11" i="18" s="1"/>
  <c r="BP9" i="18"/>
  <c r="BP11" i="18" s="1"/>
  <c r="BO9" i="18"/>
  <c r="BN9" i="18"/>
  <c r="BN11" i="18" s="1"/>
  <c r="BM9" i="18"/>
  <c r="BL9" i="18"/>
  <c r="BK9" i="18"/>
  <c r="BJ9" i="18"/>
  <c r="BI9" i="18"/>
  <c r="BH9" i="18"/>
  <c r="BC9" i="18"/>
  <c r="BB9" i="18"/>
  <c r="BB11" i="18" s="1"/>
  <c r="BA9" i="18"/>
  <c r="BA11" i="18" s="1"/>
  <c r="AZ9" i="18"/>
  <c r="AY9" i="18"/>
  <c r="AX9" i="18"/>
  <c r="AW9" i="18"/>
  <c r="AW11" i="18" s="1"/>
  <c r="AV9" i="18"/>
  <c r="AU9" i="18"/>
  <c r="AT9" i="18"/>
  <c r="AO9" i="18"/>
  <c r="AN9" i="18"/>
  <c r="AM9" i="18"/>
  <c r="AL9" i="18"/>
  <c r="AK9" i="18"/>
  <c r="AJ9" i="18"/>
  <c r="AI9" i="18"/>
  <c r="AH9" i="18"/>
  <c r="AG9" i="18"/>
  <c r="AF9" i="18"/>
  <c r="AF180" i="18" s="1"/>
  <c r="AA9" i="18"/>
  <c r="Z9" i="18"/>
  <c r="Y9" i="18"/>
  <c r="Y11" i="18" s="1"/>
  <c r="X9" i="18"/>
  <c r="W9" i="18"/>
  <c r="V9" i="18"/>
  <c r="U9" i="18"/>
  <c r="T9" i="18"/>
  <c r="S9" i="18"/>
  <c r="R9" i="18"/>
  <c r="M9" i="18"/>
  <c r="L9" i="18"/>
  <c r="K9" i="18"/>
  <c r="J9" i="18"/>
  <c r="I9" i="18"/>
  <c r="I11" i="18" s="1"/>
  <c r="H9" i="18"/>
  <c r="H180" i="18" s="1"/>
  <c r="G9" i="18"/>
  <c r="F9" i="18"/>
  <c r="E9" i="18"/>
  <c r="E11" i="18" s="1"/>
  <c r="D9" i="18"/>
  <c r="BY6" i="18"/>
  <c r="BY5" i="18"/>
  <c r="BY4" i="18"/>
  <c r="BY3" i="18"/>
  <c r="BX181" i="17"/>
  <c r="BW181" i="17"/>
  <c r="BV181" i="17"/>
  <c r="BU181" i="17"/>
  <c r="BT181" i="17"/>
  <c r="BS181" i="17"/>
  <c r="BR181" i="17"/>
  <c r="BQ181" i="17"/>
  <c r="BP181" i="17"/>
  <c r="BO181" i="17"/>
  <c r="BN181" i="17"/>
  <c r="BM181" i="17"/>
  <c r="BL181" i="17"/>
  <c r="BK181" i="17"/>
  <c r="BJ181" i="17"/>
  <c r="BI181" i="17"/>
  <c r="BH181" i="17"/>
  <c r="BC181" i="17"/>
  <c r="BB181" i="17"/>
  <c r="BA181" i="17"/>
  <c r="AZ181" i="17"/>
  <c r="AY181" i="17"/>
  <c r="AX181" i="17"/>
  <c r="AW181" i="17"/>
  <c r="AV181" i="17"/>
  <c r="AU181" i="17"/>
  <c r="AT181" i="17"/>
  <c r="AO181" i="17"/>
  <c r="AN181" i="17"/>
  <c r="AM181" i="17"/>
  <c r="AL181" i="17"/>
  <c r="AK181" i="17"/>
  <c r="AJ181" i="17"/>
  <c r="AI181" i="17"/>
  <c r="AH181" i="17"/>
  <c r="AG181" i="17"/>
  <c r="AF181" i="17"/>
  <c r="AA181" i="17"/>
  <c r="Z181" i="17"/>
  <c r="Y181" i="17"/>
  <c r="X181" i="17"/>
  <c r="W181" i="17"/>
  <c r="V181" i="17"/>
  <c r="U181" i="17"/>
  <c r="T181" i="17"/>
  <c r="S181" i="17"/>
  <c r="R181" i="17"/>
  <c r="M181" i="17"/>
  <c r="L181" i="17"/>
  <c r="K181" i="17"/>
  <c r="J181" i="17"/>
  <c r="I181" i="17"/>
  <c r="H181" i="17"/>
  <c r="G181" i="17"/>
  <c r="F181" i="17"/>
  <c r="E181" i="17"/>
  <c r="D181" i="17"/>
  <c r="BY170" i="17"/>
  <c r="BX169" i="17"/>
  <c r="BX171" i="17" s="1"/>
  <c r="BW169" i="17"/>
  <c r="BW171" i="17" s="1"/>
  <c r="BV169" i="17"/>
  <c r="BV171" i="17" s="1"/>
  <c r="BU169" i="17"/>
  <c r="BU171" i="17" s="1"/>
  <c r="BT169" i="17"/>
  <c r="BT171" i="17" s="1"/>
  <c r="BS169" i="17"/>
  <c r="BS171" i="17" s="1"/>
  <c r="BR169" i="17"/>
  <c r="BR171" i="17" s="1"/>
  <c r="BQ169" i="17"/>
  <c r="BQ171" i="17" s="1"/>
  <c r="BP169" i="17"/>
  <c r="BP171" i="17" s="1"/>
  <c r="BO169" i="17"/>
  <c r="BO171" i="17" s="1"/>
  <c r="BN169" i="17"/>
  <c r="BN171" i="17" s="1"/>
  <c r="BM169" i="17"/>
  <c r="BM171" i="17" s="1"/>
  <c r="BL169" i="17"/>
  <c r="BL171" i="17" s="1"/>
  <c r="BK169" i="17"/>
  <c r="BK171" i="17" s="1"/>
  <c r="BJ169" i="17"/>
  <c r="BJ171" i="17" s="1"/>
  <c r="BI169" i="17"/>
  <c r="BI171" i="17" s="1"/>
  <c r="BH169" i="17"/>
  <c r="BH171" i="17" s="1"/>
  <c r="BC169" i="17"/>
  <c r="BC171" i="17" s="1"/>
  <c r="BB169" i="17"/>
  <c r="BB171" i="17" s="1"/>
  <c r="BA169" i="17"/>
  <c r="BA171" i="17" s="1"/>
  <c r="AZ169" i="17"/>
  <c r="AZ171" i="17" s="1"/>
  <c r="AY169" i="17"/>
  <c r="AY171" i="17" s="1"/>
  <c r="AX169" i="17"/>
  <c r="AX171" i="17" s="1"/>
  <c r="AW169" i="17"/>
  <c r="AW171" i="17" s="1"/>
  <c r="AV169" i="17"/>
  <c r="AV171" i="17" s="1"/>
  <c r="AU169" i="17"/>
  <c r="AU171" i="17" s="1"/>
  <c r="AT169" i="17"/>
  <c r="AT171" i="17" s="1"/>
  <c r="AO169" i="17"/>
  <c r="AO171" i="17" s="1"/>
  <c r="AN169" i="17"/>
  <c r="AN171" i="17" s="1"/>
  <c r="AM169" i="17"/>
  <c r="AM171" i="17" s="1"/>
  <c r="AL169" i="17"/>
  <c r="AL171" i="17" s="1"/>
  <c r="AK169" i="17"/>
  <c r="AK171" i="17" s="1"/>
  <c r="AJ169" i="17"/>
  <c r="AJ171" i="17" s="1"/>
  <c r="AI169" i="17"/>
  <c r="AI171" i="17" s="1"/>
  <c r="AH169" i="17"/>
  <c r="AH171" i="17" s="1"/>
  <c r="AG169" i="17"/>
  <c r="AG171" i="17" s="1"/>
  <c r="AF169" i="17"/>
  <c r="AF171" i="17" s="1"/>
  <c r="AA169" i="17"/>
  <c r="AA171" i="17" s="1"/>
  <c r="Z169" i="17"/>
  <c r="Z171" i="17" s="1"/>
  <c r="Y169" i="17"/>
  <c r="Y171" i="17" s="1"/>
  <c r="X169" i="17"/>
  <c r="X171" i="17" s="1"/>
  <c r="W169" i="17"/>
  <c r="W171" i="17" s="1"/>
  <c r="V169" i="17"/>
  <c r="V171" i="17" s="1"/>
  <c r="U169" i="17"/>
  <c r="U171" i="17" s="1"/>
  <c r="T169" i="17"/>
  <c r="T171" i="17" s="1"/>
  <c r="S169" i="17"/>
  <c r="S171" i="17" s="1"/>
  <c r="R169" i="17"/>
  <c r="R171" i="17" s="1"/>
  <c r="M169" i="17"/>
  <c r="M171" i="17" s="1"/>
  <c r="L169" i="17"/>
  <c r="L171" i="17" s="1"/>
  <c r="K169" i="17"/>
  <c r="K171" i="17" s="1"/>
  <c r="J169" i="17"/>
  <c r="J171" i="17" s="1"/>
  <c r="I169" i="17"/>
  <c r="I171" i="17" s="1"/>
  <c r="H169" i="17"/>
  <c r="H171" i="17" s="1"/>
  <c r="G169" i="17"/>
  <c r="G171" i="17" s="1"/>
  <c r="F169" i="17"/>
  <c r="F171" i="17" s="1"/>
  <c r="E169" i="17"/>
  <c r="E171" i="17" s="1"/>
  <c r="D169" i="17"/>
  <c r="D171" i="17" s="1"/>
  <c r="BY166" i="17"/>
  <c r="BY165" i="17"/>
  <c r="BY164" i="17"/>
  <c r="BY163" i="17"/>
  <c r="BB161" i="17"/>
  <c r="BY160" i="17"/>
  <c r="BX159" i="17"/>
  <c r="BX161" i="17" s="1"/>
  <c r="BW159" i="17"/>
  <c r="BW161" i="17" s="1"/>
  <c r="BV159" i="17"/>
  <c r="BV161" i="17" s="1"/>
  <c r="BU159" i="17"/>
  <c r="BU161" i="17" s="1"/>
  <c r="BT159" i="17"/>
  <c r="BT161" i="17" s="1"/>
  <c r="BS159" i="17"/>
  <c r="BS161" i="17" s="1"/>
  <c r="BR159" i="17"/>
  <c r="BR161" i="17" s="1"/>
  <c r="BQ159" i="17"/>
  <c r="BQ161" i="17" s="1"/>
  <c r="BP159" i="17"/>
  <c r="BP161" i="17" s="1"/>
  <c r="BO159" i="17"/>
  <c r="BO161" i="17" s="1"/>
  <c r="BN159" i="17"/>
  <c r="BN161" i="17" s="1"/>
  <c r="BM159" i="17"/>
  <c r="BM161" i="17" s="1"/>
  <c r="BL159" i="17"/>
  <c r="BL161" i="17" s="1"/>
  <c r="BK159" i="17"/>
  <c r="BK161" i="17" s="1"/>
  <c r="BJ159" i="17"/>
  <c r="BJ161" i="17" s="1"/>
  <c r="BI159" i="17"/>
  <c r="BI161" i="17" s="1"/>
  <c r="BH159" i="17"/>
  <c r="BH161" i="17" s="1"/>
  <c r="BC159" i="17"/>
  <c r="BC161" i="17" s="1"/>
  <c r="BB159" i="17"/>
  <c r="BA159" i="17"/>
  <c r="BA161" i="17" s="1"/>
  <c r="AZ159" i="17"/>
  <c r="AZ161" i="17" s="1"/>
  <c r="AY159" i="17"/>
  <c r="AY161" i="17" s="1"/>
  <c r="AX159" i="17"/>
  <c r="AX161" i="17" s="1"/>
  <c r="AW159" i="17"/>
  <c r="AW161" i="17" s="1"/>
  <c r="AV159" i="17"/>
  <c r="AV161" i="17" s="1"/>
  <c r="AU159" i="17"/>
  <c r="AU161" i="17" s="1"/>
  <c r="AT159" i="17"/>
  <c r="AT161" i="17" s="1"/>
  <c r="AO159" i="17"/>
  <c r="AO161" i="17" s="1"/>
  <c r="AN159" i="17"/>
  <c r="AN161" i="17" s="1"/>
  <c r="AM159" i="17"/>
  <c r="AM161" i="17" s="1"/>
  <c r="AL159" i="17"/>
  <c r="AL161" i="17" s="1"/>
  <c r="AK159" i="17"/>
  <c r="AK161" i="17" s="1"/>
  <c r="AJ159" i="17"/>
  <c r="AJ161" i="17" s="1"/>
  <c r="AI159" i="17"/>
  <c r="AI161" i="17" s="1"/>
  <c r="AH159" i="17"/>
  <c r="AH161" i="17" s="1"/>
  <c r="AG159" i="17"/>
  <c r="AG161" i="17" s="1"/>
  <c r="AF159" i="17"/>
  <c r="AF161" i="17" s="1"/>
  <c r="AA159" i="17"/>
  <c r="AA161" i="17" s="1"/>
  <c r="Z159" i="17"/>
  <c r="Z161" i="17" s="1"/>
  <c r="Y159" i="17"/>
  <c r="Y161" i="17" s="1"/>
  <c r="X159" i="17"/>
  <c r="X161" i="17" s="1"/>
  <c r="W159" i="17"/>
  <c r="W161" i="17" s="1"/>
  <c r="V159" i="17"/>
  <c r="V161" i="17" s="1"/>
  <c r="U159" i="17"/>
  <c r="U161" i="17" s="1"/>
  <c r="T159" i="17"/>
  <c r="T161" i="17" s="1"/>
  <c r="S159" i="17"/>
  <c r="S161" i="17" s="1"/>
  <c r="R159" i="17"/>
  <c r="R161" i="17" s="1"/>
  <c r="M159" i="17"/>
  <c r="M161" i="17" s="1"/>
  <c r="L159" i="17"/>
  <c r="L161" i="17" s="1"/>
  <c r="K159" i="17"/>
  <c r="K161" i="17" s="1"/>
  <c r="J159" i="17"/>
  <c r="J161" i="17" s="1"/>
  <c r="I159" i="17"/>
  <c r="I161" i="17" s="1"/>
  <c r="H159" i="17"/>
  <c r="H161" i="17" s="1"/>
  <c r="G159" i="17"/>
  <c r="G161" i="17" s="1"/>
  <c r="F159" i="17"/>
  <c r="F161" i="17" s="1"/>
  <c r="E159" i="17"/>
  <c r="E161" i="17" s="1"/>
  <c r="D159" i="17"/>
  <c r="BY156" i="17"/>
  <c r="BY155" i="17"/>
  <c r="BY154" i="17"/>
  <c r="BY153" i="17"/>
  <c r="BY150" i="17"/>
  <c r="BX149" i="17"/>
  <c r="BX151" i="17" s="1"/>
  <c r="BW149" i="17"/>
  <c r="BW151" i="17" s="1"/>
  <c r="BV149" i="17"/>
  <c r="BV151" i="17" s="1"/>
  <c r="BU149" i="17"/>
  <c r="BU151" i="17" s="1"/>
  <c r="BT149" i="17"/>
  <c r="BT151" i="17" s="1"/>
  <c r="BS149" i="17"/>
  <c r="BS151" i="17" s="1"/>
  <c r="BR149" i="17"/>
  <c r="BR151" i="17" s="1"/>
  <c r="BQ149" i="17"/>
  <c r="BQ151" i="17" s="1"/>
  <c r="BP149" i="17"/>
  <c r="BP151" i="17" s="1"/>
  <c r="BO149" i="17"/>
  <c r="BO151" i="17" s="1"/>
  <c r="BN149" i="17"/>
  <c r="BN151" i="17" s="1"/>
  <c r="BM149" i="17"/>
  <c r="BM151" i="17" s="1"/>
  <c r="BL149" i="17"/>
  <c r="BL151" i="17" s="1"/>
  <c r="BK149" i="17"/>
  <c r="BK151" i="17" s="1"/>
  <c r="BJ149" i="17"/>
  <c r="BJ151" i="17" s="1"/>
  <c r="BI149" i="17"/>
  <c r="BI151" i="17" s="1"/>
  <c r="BH149" i="17"/>
  <c r="BH151" i="17" s="1"/>
  <c r="BC149" i="17"/>
  <c r="BC151" i="17" s="1"/>
  <c r="BB149" i="17"/>
  <c r="BB151" i="17" s="1"/>
  <c r="BA149" i="17"/>
  <c r="BA151" i="17" s="1"/>
  <c r="AZ149" i="17"/>
  <c r="AZ151" i="17" s="1"/>
  <c r="AY149" i="17"/>
  <c r="AY151" i="17" s="1"/>
  <c r="AX149" i="17"/>
  <c r="AX151" i="17" s="1"/>
  <c r="AW149" i="17"/>
  <c r="AW151" i="17" s="1"/>
  <c r="AV149" i="17"/>
  <c r="AV151" i="17" s="1"/>
  <c r="AU149" i="17"/>
  <c r="AU151" i="17" s="1"/>
  <c r="AT149" i="17"/>
  <c r="AT151" i="17" s="1"/>
  <c r="AO149" i="17"/>
  <c r="AO151" i="17" s="1"/>
  <c r="AN149" i="17"/>
  <c r="AN151" i="17" s="1"/>
  <c r="AM149" i="17"/>
  <c r="AM151" i="17" s="1"/>
  <c r="AL149" i="17"/>
  <c r="AL151" i="17" s="1"/>
  <c r="AK149" i="17"/>
  <c r="AK151" i="17" s="1"/>
  <c r="AJ149" i="17"/>
  <c r="AJ151" i="17" s="1"/>
  <c r="AI149" i="17"/>
  <c r="AI151" i="17" s="1"/>
  <c r="AH149" i="17"/>
  <c r="AH151" i="17" s="1"/>
  <c r="AG149" i="17"/>
  <c r="AG151" i="17" s="1"/>
  <c r="AF149" i="17"/>
  <c r="AF151" i="17" s="1"/>
  <c r="AA149" i="17"/>
  <c r="AA151" i="17" s="1"/>
  <c r="Z149" i="17"/>
  <c r="Z151" i="17" s="1"/>
  <c r="Y149" i="17"/>
  <c r="Y151" i="17" s="1"/>
  <c r="X149" i="17"/>
  <c r="X151" i="17" s="1"/>
  <c r="W149" i="17"/>
  <c r="W151" i="17" s="1"/>
  <c r="V149" i="17"/>
  <c r="V151" i="17" s="1"/>
  <c r="U149" i="17"/>
  <c r="U151" i="17" s="1"/>
  <c r="T149" i="17"/>
  <c r="T151" i="17" s="1"/>
  <c r="S149" i="17"/>
  <c r="S151" i="17" s="1"/>
  <c r="R149" i="17"/>
  <c r="R151" i="17" s="1"/>
  <c r="M149" i="17"/>
  <c r="M151" i="17" s="1"/>
  <c r="L149" i="17"/>
  <c r="L151" i="17" s="1"/>
  <c r="K149" i="17"/>
  <c r="K151" i="17" s="1"/>
  <c r="J149" i="17"/>
  <c r="J151" i="17" s="1"/>
  <c r="I149" i="17"/>
  <c r="I151" i="17" s="1"/>
  <c r="H149" i="17"/>
  <c r="H151" i="17" s="1"/>
  <c r="G149" i="17"/>
  <c r="G151" i="17" s="1"/>
  <c r="F149" i="17"/>
  <c r="F151" i="17" s="1"/>
  <c r="E149" i="17"/>
  <c r="E151" i="17" s="1"/>
  <c r="D149" i="17"/>
  <c r="D151" i="17" s="1"/>
  <c r="BY146" i="17"/>
  <c r="BY145" i="17"/>
  <c r="BY144" i="17"/>
  <c r="BY143" i="17"/>
  <c r="AH141" i="17"/>
  <c r="BY140" i="17"/>
  <c r="BX139" i="17"/>
  <c r="BX141" i="17" s="1"/>
  <c r="BW139" i="17"/>
  <c r="BW141" i="17" s="1"/>
  <c r="BV139" i="17"/>
  <c r="BV141" i="17" s="1"/>
  <c r="BU139" i="17"/>
  <c r="BU141" i="17" s="1"/>
  <c r="BT139" i="17"/>
  <c r="BT141" i="17" s="1"/>
  <c r="BS139" i="17"/>
  <c r="BS141" i="17" s="1"/>
  <c r="BR139" i="17"/>
  <c r="BR141" i="17" s="1"/>
  <c r="BQ139" i="17"/>
  <c r="BQ141" i="17" s="1"/>
  <c r="BP139" i="17"/>
  <c r="BP141" i="17" s="1"/>
  <c r="BO139" i="17"/>
  <c r="BO141" i="17" s="1"/>
  <c r="BN139" i="17"/>
  <c r="BN141" i="17" s="1"/>
  <c r="BM139" i="17"/>
  <c r="BM141" i="17" s="1"/>
  <c r="BL139" i="17"/>
  <c r="BL141" i="17" s="1"/>
  <c r="BK139" i="17"/>
  <c r="BK141" i="17" s="1"/>
  <c r="BJ139" i="17"/>
  <c r="BJ141" i="17" s="1"/>
  <c r="BI139" i="17"/>
  <c r="BI141" i="17" s="1"/>
  <c r="BH139" i="17"/>
  <c r="BH141" i="17" s="1"/>
  <c r="BC139" i="17"/>
  <c r="BC141" i="17" s="1"/>
  <c r="BB139" i="17"/>
  <c r="BB141" i="17" s="1"/>
  <c r="BA139" i="17"/>
  <c r="BA141" i="17" s="1"/>
  <c r="AZ139" i="17"/>
  <c r="AZ141" i="17" s="1"/>
  <c r="AY139" i="17"/>
  <c r="AY141" i="17" s="1"/>
  <c r="AX139" i="17"/>
  <c r="AX141" i="17" s="1"/>
  <c r="AW139" i="17"/>
  <c r="AW141" i="17" s="1"/>
  <c r="AV139" i="17"/>
  <c r="AV141" i="17" s="1"/>
  <c r="AU139" i="17"/>
  <c r="AU141" i="17" s="1"/>
  <c r="AT139" i="17"/>
  <c r="AT141" i="17" s="1"/>
  <c r="AO139" i="17"/>
  <c r="AO141" i="17" s="1"/>
  <c r="AN139" i="17"/>
  <c r="AN141" i="17" s="1"/>
  <c r="AM139" i="17"/>
  <c r="AM141" i="17" s="1"/>
  <c r="AL139" i="17"/>
  <c r="AL141" i="17" s="1"/>
  <c r="AK139" i="17"/>
  <c r="AK141" i="17" s="1"/>
  <c r="AJ139" i="17"/>
  <c r="AJ141" i="17" s="1"/>
  <c r="AI139" i="17"/>
  <c r="AI141" i="17" s="1"/>
  <c r="AH139" i="17"/>
  <c r="AG139" i="17"/>
  <c r="AG141" i="17" s="1"/>
  <c r="AF139" i="17"/>
  <c r="AF141" i="17" s="1"/>
  <c r="AA139" i="17"/>
  <c r="AA141" i="17" s="1"/>
  <c r="Z139" i="17"/>
  <c r="Z141" i="17" s="1"/>
  <c r="Y139" i="17"/>
  <c r="Y141" i="17" s="1"/>
  <c r="X139" i="17"/>
  <c r="X141" i="17" s="1"/>
  <c r="W139" i="17"/>
  <c r="W141" i="17" s="1"/>
  <c r="V139" i="17"/>
  <c r="V141" i="17" s="1"/>
  <c r="U139" i="17"/>
  <c r="U141" i="17" s="1"/>
  <c r="T139" i="17"/>
  <c r="T141" i="17" s="1"/>
  <c r="S139" i="17"/>
  <c r="S141" i="17" s="1"/>
  <c r="R139" i="17"/>
  <c r="R141" i="17" s="1"/>
  <c r="M139" i="17"/>
  <c r="M141" i="17" s="1"/>
  <c r="L139" i="17"/>
  <c r="L141" i="17" s="1"/>
  <c r="K139" i="17"/>
  <c r="K141" i="17" s="1"/>
  <c r="J139" i="17"/>
  <c r="J141" i="17" s="1"/>
  <c r="I139" i="17"/>
  <c r="I141" i="17" s="1"/>
  <c r="H139" i="17"/>
  <c r="H141" i="17" s="1"/>
  <c r="G139" i="17"/>
  <c r="G141" i="17" s="1"/>
  <c r="F139" i="17"/>
  <c r="E139" i="17"/>
  <c r="E141" i="17" s="1"/>
  <c r="D139" i="17"/>
  <c r="D141" i="17" s="1"/>
  <c r="BY136" i="17"/>
  <c r="BY135" i="17"/>
  <c r="BY134" i="17"/>
  <c r="BY133" i="17"/>
  <c r="BY130" i="17"/>
  <c r="BX129" i="17"/>
  <c r="BX131" i="17" s="1"/>
  <c r="BW129" i="17"/>
  <c r="BW131" i="17" s="1"/>
  <c r="BV129" i="17"/>
  <c r="BV131" i="17" s="1"/>
  <c r="BU129" i="17"/>
  <c r="BU131" i="17" s="1"/>
  <c r="BT129" i="17"/>
  <c r="BT131" i="17" s="1"/>
  <c r="BS129" i="17"/>
  <c r="BS131" i="17" s="1"/>
  <c r="BR129" i="17"/>
  <c r="BR131" i="17" s="1"/>
  <c r="BQ129" i="17"/>
  <c r="BQ131" i="17" s="1"/>
  <c r="BP129" i="17"/>
  <c r="BP131" i="17" s="1"/>
  <c r="BO129" i="17"/>
  <c r="BO131" i="17" s="1"/>
  <c r="BN129" i="17"/>
  <c r="BN131" i="17" s="1"/>
  <c r="BM129" i="17"/>
  <c r="BM131" i="17" s="1"/>
  <c r="BL129" i="17"/>
  <c r="BL131" i="17" s="1"/>
  <c r="BK129" i="17"/>
  <c r="BK131" i="17" s="1"/>
  <c r="BJ129" i="17"/>
  <c r="BJ131" i="17" s="1"/>
  <c r="BI129" i="17"/>
  <c r="BI131" i="17" s="1"/>
  <c r="BH129" i="17"/>
  <c r="BH131" i="17" s="1"/>
  <c r="BC129" i="17"/>
  <c r="BC131" i="17" s="1"/>
  <c r="BB129" i="17"/>
  <c r="BB131" i="17" s="1"/>
  <c r="BA129" i="17"/>
  <c r="BA131" i="17" s="1"/>
  <c r="AZ129" i="17"/>
  <c r="AZ131" i="17" s="1"/>
  <c r="AY129" i="17"/>
  <c r="AY131" i="17" s="1"/>
  <c r="AX129" i="17"/>
  <c r="AX131" i="17" s="1"/>
  <c r="AW129" i="17"/>
  <c r="AW131" i="17" s="1"/>
  <c r="AV129" i="17"/>
  <c r="AV131" i="17" s="1"/>
  <c r="AU129" i="17"/>
  <c r="AU131" i="17" s="1"/>
  <c r="AT129" i="17"/>
  <c r="AT131" i="17" s="1"/>
  <c r="AO129" i="17"/>
  <c r="AO131" i="17" s="1"/>
  <c r="AN129" i="17"/>
  <c r="AN131" i="17" s="1"/>
  <c r="AM129" i="17"/>
  <c r="AM131" i="17" s="1"/>
  <c r="AL129" i="17"/>
  <c r="AL131" i="17" s="1"/>
  <c r="AK129" i="17"/>
  <c r="AK131" i="17" s="1"/>
  <c r="AJ129" i="17"/>
  <c r="AJ131" i="17" s="1"/>
  <c r="AI129" i="17"/>
  <c r="AI131" i="17" s="1"/>
  <c r="AH129" i="17"/>
  <c r="AH131" i="17" s="1"/>
  <c r="AG129" i="17"/>
  <c r="AG131" i="17" s="1"/>
  <c r="AF129" i="17"/>
  <c r="AF131" i="17" s="1"/>
  <c r="AA129" i="17"/>
  <c r="AA131" i="17" s="1"/>
  <c r="Z129" i="17"/>
  <c r="Z131" i="17" s="1"/>
  <c r="Y129" i="17"/>
  <c r="Y131" i="17" s="1"/>
  <c r="X129" i="17"/>
  <c r="X131" i="17" s="1"/>
  <c r="W129" i="17"/>
  <c r="W131" i="17" s="1"/>
  <c r="V129" i="17"/>
  <c r="V131" i="17" s="1"/>
  <c r="U129" i="17"/>
  <c r="U131" i="17" s="1"/>
  <c r="T129" i="17"/>
  <c r="T131" i="17" s="1"/>
  <c r="S129" i="17"/>
  <c r="S131" i="17" s="1"/>
  <c r="R129" i="17"/>
  <c r="R131" i="17" s="1"/>
  <c r="M129" i="17"/>
  <c r="M131" i="17" s="1"/>
  <c r="L129" i="17"/>
  <c r="L131" i="17" s="1"/>
  <c r="K129" i="17"/>
  <c r="K131" i="17" s="1"/>
  <c r="J129" i="17"/>
  <c r="J131" i="17" s="1"/>
  <c r="I129" i="17"/>
  <c r="I131" i="17" s="1"/>
  <c r="H129" i="17"/>
  <c r="H131" i="17" s="1"/>
  <c r="G129" i="17"/>
  <c r="G131" i="17" s="1"/>
  <c r="F129" i="17"/>
  <c r="F131" i="17" s="1"/>
  <c r="E129" i="17"/>
  <c r="E131" i="17" s="1"/>
  <c r="D129" i="17"/>
  <c r="D131" i="17" s="1"/>
  <c r="BY126" i="17"/>
  <c r="BY125" i="17"/>
  <c r="BY124" i="17"/>
  <c r="BY123" i="17"/>
  <c r="BY120" i="17"/>
  <c r="BX119" i="17"/>
  <c r="BX121" i="17" s="1"/>
  <c r="BW119" i="17"/>
  <c r="BW121" i="17" s="1"/>
  <c r="BV119" i="17"/>
  <c r="BV121" i="17" s="1"/>
  <c r="BU119" i="17"/>
  <c r="BU121" i="17" s="1"/>
  <c r="BT119" i="17"/>
  <c r="BT121" i="17" s="1"/>
  <c r="BS119" i="17"/>
  <c r="BS121" i="17" s="1"/>
  <c r="BR119" i="17"/>
  <c r="BR121" i="17" s="1"/>
  <c r="BQ119" i="17"/>
  <c r="BQ121" i="17" s="1"/>
  <c r="BP119" i="17"/>
  <c r="BP121" i="17" s="1"/>
  <c r="BO119" i="17"/>
  <c r="BO121" i="17" s="1"/>
  <c r="BN119" i="17"/>
  <c r="BN121" i="17" s="1"/>
  <c r="BM119" i="17"/>
  <c r="BM121" i="17" s="1"/>
  <c r="BL119" i="17"/>
  <c r="BL121" i="17" s="1"/>
  <c r="BK119" i="17"/>
  <c r="BK121" i="17" s="1"/>
  <c r="BJ119" i="17"/>
  <c r="BJ121" i="17" s="1"/>
  <c r="BI119" i="17"/>
  <c r="BI121" i="17" s="1"/>
  <c r="BH119" i="17"/>
  <c r="BH121" i="17" s="1"/>
  <c r="BC119" i="17"/>
  <c r="BC121" i="17" s="1"/>
  <c r="BB119" i="17"/>
  <c r="BB121" i="17" s="1"/>
  <c r="BA119" i="17"/>
  <c r="BA121" i="17" s="1"/>
  <c r="AZ119" i="17"/>
  <c r="AZ121" i="17" s="1"/>
  <c r="AY119" i="17"/>
  <c r="AY121" i="17" s="1"/>
  <c r="AX119" i="17"/>
  <c r="AX121" i="17" s="1"/>
  <c r="AW119" i="17"/>
  <c r="AW121" i="17" s="1"/>
  <c r="AV119" i="17"/>
  <c r="AV121" i="17" s="1"/>
  <c r="AU119" i="17"/>
  <c r="AU121" i="17" s="1"/>
  <c r="AT119" i="17"/>
  <c r="AT121" i="17" s="1"/>
  <c r="AO119" i="17"/>
  <c r="AO121" i="17" s="1"/>
  <c r="AN119" i="17"/>
  <c r="AN121" i="17" s="1"/>
  <c r="AM119" i="17"/>
  <c r="AM121" i="17" s="1"/>
  <c r="AL119" i="17"/>
  <c r="AL121" i="17" s="1"/>
  <c r="AK119" i="17"/>
  <c r="AK121" i="17" s="1"/>
  <c r="AJ119" i="17"/>
  <c r="AJ121" i="17" s="1"/>
  <c r="AI119" i="17"/>
  <c r="AI121" i="17" s="1"/>
  <c r="AH119" i="17"/>
  <c r="AH121" i="17" s="1"/>
  <c r="AG119" i="17"/>
  <c r="AG121" i="17" s="1"/>
  <c r="AF119" i="17"/>
  <c r="AF121" i="17" s="1"/>
  <c r="AA119" i="17"/>
  <c r="AA121" i="17" s="1"/>
  <c r="Z119" i="17"/>
  <c r="Z121" i="17" s="1"/>
  <c r="Y119" i="17"/>
  <c r="Y121" i="17" s="1"/>
  <c r="X119" i="17"/>
  <c r="X121" i="17" s="1"/>
  <c r="W119" i="17"/>
  <c r="W121" i="17" s="1"/>
  <c r="V119" i="17"/>
  <c r="V121" i="17" s="1"/>
  <c r="U119" i="17"/>
  <c r="U121" i="17" s="1"/>
  <c r="T119" i="17"/>
  <c r="T121" i="17" s="1"/>
  <c r="S119" i="17"/>
  <c r="S121" i="17" s="1"/>
  <c r="R119" i="17"/>
  <c r="R121" i="17" s="1"/>
  <c r="M119" i="17"/>
  <c r="M121" i="17" s="1"/>
  <c r="L119" i="17"/>
  <c r="L121" i="17" s="1"/>
  <c r="K119" i="17"/>
  <c r="K121" i="17" s="1"/>
  <c r="J119" i="17"/>
  <c r="J121" i="17" s="1"/>
  <c r="I119" i="17"/>
  <c r="I121" i="17" s="1"/>
  <c r="H119" i="17"/>
  <c r="H121" i="17" s="1"/>
  <c r="G119" i="17"/>
  <c r="G121" i="17" s="1"/>
  <c r="F119" i="17"/>
  <c r="F121" i="17" s="1"/>
  <c r="E119" i="17"/>
  <c r="E121" i="17" s="1"/>
  <c r="D119" i="17"/>
  <c r="D121" i="17" s="1"/>
  <c r="BY116" i="17"/>
  <c r="BY115" i="17"/>
  <c r="BY114" i="17"/>
  <c r="BY113" i="17"/>
  <c r="BY110" i="17"/>
  <c r="BX109" i="17"/>
  <c r="BX111" i="17" s="1"/>
  <c r="BW109" i="17"/>
  <c r="BW111" i="17" s="1"/>
  <c r="BV109" i="17"/>
  <c r="BV111" i="17" s="1"/>
  <c r="BU109" i="17"/>
  <c r="BU111" i="17" s="1"/>
  <c r="BT109" i="17"/>
  <c r="BT111" i="17" s="1"/>
  <c r="BS109" i="17"/>
  <c r="BS111" i="17" s="1"/>
  <c r="BR109" i="17"/>
  <c r="BR111" i="17" s="1"/>
  <c r="BQ109" i="17"/>
  <c r="BQ111" i="17" s="1"/>
  <c r="BP109" i="17"/>
  <c r="BP111" i="17" s="1"/>
  <c r="BO109" i="17"/>
  <c r="BO111" i="17" s="1"/>
  <c r="BN109" i="17"/>
  <c r="BN111" i="17" s="1"/>
  <c r="BM109" i="17"/>
  <c r="BM111" i="17" s="1"/>
  <c r="BL109" i="17"/>
  <c r="BL111" i="17" s="1"/>
  <c r="BK109" i="17"/>
  <c r="BK111" i="17" s="1"/>
  <c r="BJ109" i="17"/>
  <c r="BJ111" i="17" s="1"/>
  <c r="BI109" i="17"/>
  <c r="BI111" i="17" s="1"/>
  <c r="BH109" i="17"/>
  <c r="BH111" i="17" s="1"/>
  <c r="BC109" i="17"/>
  <c r="BC111" i="17" s="1"/>
  <c r="BB109" i="17"/>
  <c r="BB111" i="17" s="1"/>
  <c r="BA109" i="17"/>
  <c r="BA111" i="17" s="1"/>
  <c r="AZ109" i="17"/>
  <c r="AZ111" i="17" s="1"/>
  <c r="AY109" i="17"/>
  <c r="AY111" i="17" s="1"/>
  <c r="AX109" i="17"/>
  <c r="AX111" i="17" s="1"/>
  <c r="AW109" i="17"/>
  <c r="AW111" i="17" s="1"/>
  <c r="AV109" i="17"/>
  <c r="AV111" i="17" s="1"/>
  <c r="AU109" i="17"/>
  <c r="AU111" i="17" s="1"/>
  <c r="AT109" i="17"/>
  <c r="AT111" i="17" s="1"/>
  <c r="AO109" i="17"/>
  <c r="AO111" i="17" s="1"/>
  <c r="AN109" i="17"/>
  <c r="AN111" i="17" s="1"/>
  <c r="AM109" i="17"/>
  <c r="AM111" i="17" s="1"/>
  <c r="AL109" i="17"/>
  <c r="AL111" i="17" s="1"/>
  <c r="AK109" i="17"/>
  <c r="AK111" i="17" s="1"/>
  <c r="AJ109" i="17"/>
  <c r="AJ111" i="17" s="1"/>
  <c r="AI109" i="17"/>
  <c r="AI111" i="17" s="1"/>
  <c r="AH109" i="17"/>
  <c r="AH111" i="17" s="1"/>
  <c r="AG109" i="17"/>
  <c r="AG111" i="17" s="1"/>
  <c r="AF109" i="17"/>
  <c r="AF111" i="17" s="1"/>
  <c r="AA109" i="17"/>
  <c r="AA111" i="17" s="1"/>
  <c r="Z109" i="17"/>
  <c r="Z111" i="17" s="1"/>
  <c r="Y109" i="17"/>
  <c r="Y111" i="17" s="1"/>
  <c r="X109" i="17"/>
  <c r="X111" i="17" s="1"/>
  <c r="W109" i="17"/>
  <c r="W111" i="17" s="1"/>
  <c r="V109" i="17"/>
  <c r="V111" i="17" s="1"/>
  <c r="U109" i="17"/>
  <c r="U111" i="17" s="1"/>
  <c r="T109" i="17"/>
  <c r="T111" i="17" s="1"/>
  <c r="S109" i="17"/>
  <c r="S111" i="17" s="1"/>
  <c r="R109" i="17"/>
  <c r="R111" i="17" s="1"/>
  <c r="M109" i="17"/>
  <c r="M111" i="17" s="1"/>
  <c r="L109" i="17"/>
  <c r="L111" i="17" s="1"/>
  <c r="K109" i="17"/>
  <c r="K111" i="17" s="1"/>
  <c r="J109" i="17"/>
  <c r="J111" i="17" s="1"/>
  <c r="I109" i="17"/>
  <c r="I111" i="17" s="1"/>
  <c r="H109" i="17"/>
  <c r="H111" i="17" s="1"/>
  <c r="G109" i="17"/>
  <c r="G111" i="17" s="1"/>
  <c r="F109" i="17"/>
  <c r="F111" i="17" s="1"/>
  <c r="E109" i="17"/>
  <c r="E111" i="17" s="1"/>
  <c r="D109" i="17"/>
  <c r="D111" i="17" s="1"/>
  <c r="BY106" i="17"/>
  <c r="BY105" i="17"/>
  <c r="BY104" i="17"/>
  <c r="BY103" i="17"/>
  <c r="AW101" i="17"/>
  <c r="BY100" i="17"/>
  <c r="BX99" i="17"/>
  <c r="BX101" i="17" s="1"/>
  <c r="BW99" i="17"/>
  <c r="BW101" i="17" s="1"/>
  <c r="BV99" i="17"/>
  <c r="BV101" i="17" s="1"/>
  <c r="BU99" i="17"/>
  <c r="BU101" i="17" s="1"/>
  <c r="BT99" i="17"/>
  <c r="BT101" i="17" s="1"/>
  <c r="BS99" i="17"/>
  <c r="BS101" i="17" s="1"/>
  <c r="BR99" i="17"/>
  <c r="BR101" i="17" s="1"/>
  <c r="BQ99" i="17"/>
  <c r="BQ101" i="17" s="1"/>
  <c r="BP99" i="17"/>
  <c r="BP101" i="17" s="1"/>
  <c r="BO99" i="17"/>
  <c r="BO101" i="17" s="1"/>
  <c r="BN99" i="17"/>
  <c r="BN101" i="17" s="1"/>
  <c r="BM99" i="17"/>
  <c r="BM101" i="17" s="1"/>
  <c r="BL99" i="17"/>
  <c r="BL101" i="17" s="1"/>
  <c r="BK99" i="17"/>
  <c r="BK101" i="17" s="1"/>
  <c r="BJ99" i="17"/>
  <c r="BJ101" i="17" s="1"/>
  <c r="BI99" i="17"/>
  <c r="BI101" i="17" s="1"/>
  <c r="BH99" i="17"/>
  <c r="BH101" i="17" s="1"/>
  <c r="BC99" i="17"/>
  <c r="BC101" i="17" s="1"/>
  <c r="BB99" i="17"/>
  <c r="BB101" i="17" s="1"/>
  <c r="BA99" i="17"/>
  <c r="BA101" i="17" s="1"/>
  <c r="AZ99" i="17"/>
  <c r="AZ101" i="17" s="1"/>
  <c r="AY99" i="17"/>
  <c r="AY101" i="17" s="1"/>
  <c r="AX99" i="17"/>
  <c r="AX101" i="17" s="1"/>
  <c r="AW99" i="17"/>
  <c r="AV99" i="17"/>
  <c r="AV101" i="17" s="1"/>
  <c r="AU99" i="17"/>
  <c r="AU101" i="17" s="1"/>
  <c r="AT99" i="17"/>
  <c r="AT101" i="17" s="1"/>
  <c r="AO99" i="17"/>
  <c r="AO101" i="17" s="1"/>
  <c r="AN99" i="17"/>
  <c r="AN101" i="17" s="1"/>
  <c r="AM99" i="17"/>
  <c r="AM101" i="17" s="1"/>
  <c r="AL99" i="17"/>
  <c r="AL101" i="17" s="1"/>
  <c r="AK99" i="17"/>
  <c r="AK101" i="17" s="1"/>
  <c r="AJ99" i="17"/>
  <c r="AJ101" i="17" s="1"/>
  <c r="AI99" i="17"/>
  <c r="AI101" i="17" s="1"/>
  <c r="AH99" i="17"/>
  <c r="AH101" i="17" s="1"/>
  <c r="AG99" i="17"/>
  <c r="AG101" i="17" s="1"/>
  <c r="AF99" i="17"/>
  <c r="AF101" i="17" s="1"/>
  <c r="AA99" i="17"/>
  <c r="AA101" i="17" s="1"/>
  <c r="Z99" i="17"/>
  <c r="Z101" i="17" s="1"/>
  <c r="Y99" i="17"/>
  <c r="Y101" i="17" s="1"/>
  <c r="X99" i="17"/>
  <c r="X101" i="17" s="1"/>
  <c r="W99" i="17"/>
  <c r="W101" i="17" s="1"/>
  <c r="V99" i="17"/>
  <c r="V101" i="17" s="1"/>
  <c r="U99" i="17"/>
  <c r="U101" i="17" s="1"/>
  <c r="T99" i="17"/>
  <c r="T101" i="17" s="1"/>
  <c r="S99" i="17"/>
  <c r="S101" i="17" s="1"/>
  <c r="R99" i="17"/>
  <c r="R101" i="17" s="1"/>
  <c r="M99" i="17"/>
  <c r="M101" i="17" s="1"/>
  <c r="L99" i="17"/>
  <c r="L101" i="17" s="1"/>
  <c r="K99" i="17"/>
  <c r="K101" i="17" s="1"/>
  <c r="J99" i="17"/>
  <c r="J101" i="17" s="1"/>
  <c r="I99" i="17"/>
  <c r="I101" i="17" s="1"/>
  <c r="H99" i="17"/>
  <c r="H101" i="17" s="1"/>
  <c r="G99" i="17"/>
  <c r="G101" i="17" s="1"/>
  <c r="F99" i="17"/>
  <c r="F101" i="17" s="1"/>
  <c r="E99" i="17"/>
  <c r="E101" i="17" s="1"/>
  <c r="D99" i="17"/>
  <c r="D101" i="17" s="1"/>
  <c r="BY96" i="17"/>
  <c r="BY95" i="17"/>
  <c r="BY94" i="17"/>
  <c r="BY93" i="17"/>
  <c r="BY90" i="17"/>
  <c r="BX89" i="17"/>
  <c r="BX91" i="17" s="1"/>
  <c r="BW89" i="17"/>
  <c r="BW91" i="17" s="1"/>
  <c r="BV89" i="17"/>
  <c r="BV91" i="17" s="1"/>
  <c r="BU89" i="17"/>
  <c r="BU91" i="17" s="1"/>
  <c r="BT89" i="17"/>
  <c r="BT91" i="17" s="1"/>
  <c r="BS89" i="17"/>
  <c r="BS91" i="17" s="1"/>
  <c r="BR89" i="17"/>
  <c r="BR91" i="17" s="1"/>
  <c r="BQ89" i="17"/>
  <c r="BQ91" i="17" s="1"/>
  <c r="BP89" i="17"/>
  <c r="BP91" i="17" s="1"/>
  <c r="BO89" i="17"/>
  <c r="BO91" i="17" s="1"/>
  <c r="BN89" i="17"/>
  <c r="BN91" i="17" s="1"/>
  <c r="BM89" i="17"/>
  <c r="BM91" i="17" s="1"/>
  <c r="BL89" i="17"/>
  <c r="BL91" i="17" s="1"/>
  <c r="BK89" i="17"/>
  <c r="BK91" i="17" s="1"/>
  <c r="BJ89" i="17"/>
  <c r="BJ91" i="17" s="1"/>
  <c r="BI89" i="17"/>
  <c r="BI91" i="17" s="1"/>
  <c r="BH89" i="17"/>
  <c r="BH91" i="17" s="1"/>
  <c r="BC89" i="17"/>
  <c r="BC91" i="17" s="1"/>
  <c r="BB89" i="17"/>
  <c r="BB91" i="17" s="1"/>
  <c r="BA89" i="17"/>
  <c r="BA91" i="17" s="1"/>
  <c r="AZ89" i="17"/>
  <c r="AZ91" i="17" s="1"/>
  <c r="AY89" i="17"/>
  <c r="AY91" i="17" s="1"/>
  <c r="AX89" i="17"/>
  <c r="AX91" i="17" s="1"/>
  <c r="AW89" i="17"/>
  <c r="AW91" i="17" s="1"/>
  <c r="AV89" i="17"/>
  <c r="AV91" i="17" s="1"/>
  <c r="AU89" i="17"/>
  <c r="AU91" i="17" s="1"/>
  <c r="AT89" i="17"/>
  <c r="AT91" i="17" s="1"/>
  <c r="AO89" i="17"/>
  <c r="AO91" i="17" s="1"/>
  <c r="AN89" i="17"/>
  <c r="AN91" i="17" s="1"/>
  <c r="AM89" i="17"/>
  <c r="AM91" i="17" s="1"/>
  <c r="AL89" i="17"/>
  <c r="AL91" i="17" s="1"/>
  <c r="AK89" i="17"/>
  <c r="AK91" i="17" s="1"/>
  <c r="AJ89" i="17"/>
  <c r="AJ91" i="17" s="1"/>
  <c r="AI89" i="17"/>
  <c r="AI91" i="17" s="1"/>
  <c r="AH89" i="17"/>
  <c r="AH91" i="17" s="1"/>
  <c r="AG89" i="17"/>
  <c r="AG91" i="17" s="1"/>
  <c r="AF89" i="17"/>
  <c r="AF91" i="17" s="1"/>
  <c r="AA89" i="17"/>
  <c r="AA91" i="17" s="1"/>
  <c r="Z89" i="17"/>
  <c r="Z91" i="17" s="1"/>
  <c r="Y89" i="17"/>
  <c r="Y91" i="17" s="1"/>
  <c r="X89" i="17"/>
  <c r="X91" i="17" s="1"/>
  <c r="W89" i="17"/>
  <c r="W91" i="17" s="1"/>
  <c r="V89" i="17"/>
  <c r="V91" i="17" s="1"/>
  <c r="U89" i="17"/>
  <c r="U91" i="17" s="1"/>
  <c r="T89" i="17"/>
  <c r="T91" i="17" s="1"/>
  <c r="S89" i="17"/>
  <c r="S91" i="17" s="1"/>
  <c r="R89" i="17"/>
  <c r="R91" i="17" s="1"/>
  <c r="M89" i="17"/>
  <c r="M91" i="17" s="1"/>
  <c r="L89" i="17"/>
  <c r="L91" i="17" s="1"/>
  <c r="K89" i="17"/>
  <c r="K91" i="17" s="1"/>
  <c r="J89" i="17"/>
  <c r="J91" i="17" s="1"/>
  <c r="I89" i="17"/>
  <c r="I91" i="17" s="1"/>
  <c r="H89" i="17"/>
  <c r="H91" i="17" s="1"/>
  <c r="G89" i="17"/>
  <c r="G91" i="17" s="1"/>
  <c r="F89" i="17"/>
  <c r="F91" i="17" s="1"/>
  <c r="E89" i="17"/>
  <c r="E91" i="17" s="1"/>
  <c r="D89" i="17"/>
  <c r="D91" i="17" s="1"/>
  <c r="BY86" i="17"/>
  <c r="BY85" i="17"/>
  <c r="BY84" i="17"/>
  <c r="BY83" i="17"/>
  <c r="BP81" i="17"/>
  <c r="BY80" i="17"/>
  <c r="BX79" i="17"/>
  <c r="BX81" i="17" s="1"/>
  <c r="BW79" i="17"/>
  <c r="BW81" i="17" s="1"/>
  <c r="BV79" i="17"/>
  <c r="BV81" i="17" s="1"/>
  <c r="BU79" i="17"/>
  <c r="BU81" i="17" s="1"/>
  <c r="BT79" i="17"/>
  <c r="BT81" i="17" s="1"/>
  <c r="BS79" i="17"/>
  <c r="BS81" i="17" s="1"/>
  <c r="BR79" i="17"/>
  <c r="BR81" i="17" s="1"/>
  <c r="BQ79" i="17"/>
  <c r="BQ81" i="17" s="1"/>
  <c r="BP79" i="17"/>
  <c r="BO79" i="17"/>
  <c r="BO81" i="17" s="1"/>
  <c r="BN79" i="17"/>
  <c r="BN81" i="17" s="1"/>
  <c r="BM79" i="17"/>
  <c r="BM81" i="17" s="1"/>
  <c r="BL79" i="17"/>
  <c r="BL81" i="17" s="1"/>
  <c r="BK79" i="17"/>
  <c r="BK81" i="17" s="1"/>
  <c r="BJ79" i="17"/>
  <c r="BJ81" i="17" s="1"/>
  <c r="BI79" i="17"/>
  <c r="BI81" i="17" s="1"/>
  <c r="BH79" i="17"/>
  <c r="BH81" i="17" s="1"/>
  <c r="BC79" i="17"/>
  <c r="BC81" i="17" s="1"/>
  <c r="BB79" i="17"/>
  <c r="BB81" i="17" s="1"/>
  <c r="BA79" i="17"/>
  <c r="BA81" i="17" s="1"/>
  <c r="AZ79" i="17"/>
  <c r="AZ81" i="17" s="1"/>
  <c r="AY79" i="17"/>
  <c r="AY81" i="17" s="1"/>
  <c r="AX79" i="17"/>
  <c r="AX81" i="17" s="1"/>
  <c r="AW79" i="17"/>
  <c r="AW81" i="17" s="1"/>
  <c r="AV79" i="17"/>
  <c r="AV81" i="17" s="1"/>
  <c r="AU79" i="17"/>
  <c r="AU81" i="17" s="1"/>
  <c r="AT79" i="17"/>
  <c r="AT81" i="17" s="1"/>
  <c r="AO79" i="17"/>
  <c r="AO81" i="17" s="1"/>
  <c r="AN79" i="17"/>
  <c r="AN81" i="17" s="1"/>
  <c r="AM79" i="17"/>
  <c r="AM81" i="17" s="1"/>
  <c r="AL79" i="17"/>
  <c r="AL81" i="17" s="1"/>
  <c r="AK79" i="17"/>
  <c r="AK81" i="17" s="1"/>
  <c r="AJ79" i="17"/>
  <c r="AJ81" i="17" s="1"/>
  <c r="AI79" i="17"/>
  <c r="AI81" i="17" s="1"/>
  <c r="AH79" i="17"/>
  <c r="AH81" i="17" s="1"/>
  <c r="AG79" i="17"/>
  <c r="AG81" i="17" s="1"/>
  <c r="AF79" i="17"/>
  <c r="AF81" i="17" s="1"/>
  <c r="AA79" i="17"/>
  <c r="AA81" i="17" s="1"/>
  <c r="Z79" i="17"/>
  <c r="Z81" i="17" s="1"/>
  <c r="Y79" i="17"/>
  <c r="Y81" i="17" s="1"/>
  <c r="X79" i="17"/>
  <c r="X81" i="17" s="1"/>
  <c r="W79" i="17"/>
  <c r="W81" i="17" s="1"/>
  <c r="V79" i="17"/>
  <c r="V81" i="17" s="1"/>
  <c r="U79" i="17"/>
  <c r="U81" i="17" s="1"/>
  <c r="T79" i="17"/>
  <c r="T81" i="17" s="1"/>
  <c r="S79" i="17"/>
  <c r="S81" i="17" s="1"/>
  <c r="R79" i="17"/>
  <c r="R81" i="17" s="1"/>
  <c r="M79" i="17"/>
  <c r="M81" i="17" s="1"/>
  <c r="L79" i="17"/>
  <c r="L81" i="17" s="1"/>
  <c r="K79" i="17"/>
  <c r="K81" i="17" s="1"/>
  <c r="J79" i="17"/>
  <c r="J81" i="17" s="1"/>
  <c r="I79" i="17"/>
  <c r="I81" i="17" s="1"/>
  <c r="H79" i="17"/>
  <c r="H81" i="17" s="1"/>
  <c r="G79" i="17"/>
  <c r="F79" i="17"/>
  <c r="F81" i="17" s="1"/>
  <c r="E79" i="17"/>
  <c r="E81" i="17" s="1"/>
  <c r="D79" i="17"/>
  <c r="D81" i="17" s="1"/>
  <c r="BY76" i="17"/>
  <c r="BY75" i="17"/>
  <c r="BY74" i="17"/>
  <c r="BY73" i="17"/>
  <c r="BY70" i="17"/>
  <c r="BX69" i="17"/>
  <c r="BX71" i="17" s="1"/>
  <c r="BW69" i="17"/>
  <c r="BW71" i="17" s="1"/>
  <c r="BV69" i="17"/>
  <c r="BV71" i="17" s="1"/>
  <c r="BU69" i="17"/>
  <c r="BU71" i="17" s="1"/>
  <c r="BT69" i="17"/>
  <c r="BT71" i="17" s="1"/>
  <c r="BS69" i="17"/>
  <c r="BS71" i="17" s="1"/>
  <c r="BR69" i="17"/>
  <c r="BR71" i="17" s="1"/>
  <c r="BQ69" i="17"/>
  <c r="BQ71" i="17" s="1"/>
  <c r="BP69" i="17"/>
  <c r="BP71" i="17" s="1"/>
  <c r="BO69" i="17"/>
  <c r="BO71" i="17" s="1"/>
  <c r="BN69" i="17"/>
  <c r="BN71" i="17" s="1"/>
  <c r="BM69" i="17"/>
  <c r="BM71" i="17" s="1"/>
  <c r="BL69" i="17"/>
  <c r="BL71" i="17" s="1"/>
  <c r="BK69" i="17"/>
  <c r="BK71" i="17" s="1"/>
  <c r="BJ69" i="17"/>
  <c r="BJ71" i="17" s="1"/>
  <c r="BI69" i="17"/>
  <c r="BI71" i="17" s="1"/>
  <c r="BH69" i="17"/>
  <c r="BH71" i="17" s="1"/>
  <c r="BC69" i="17"/>
  <c r="BC71" i="17" s="1"/>
  <c r="BB69" i="17"/>
  <c r="BB71" i="17" s="1"/>
  <c r="BA69" i="17"/>
  <c r="BA71" i="17" s="1"/>
  <c r="AZ69" i="17"/>
  <c r="AZ71" i="17" s="1"/>
  <c r="AY69" i="17"/>
  <c r="AY71" i="17" s="1"/>
  <c r="AX69" i="17"/>
  <c r="AX71" i="17" s="1"/>
  <c r="AW69" i="17"/>
  <c r="AW71" i="17" s="1"/>
  <c r="AV69" i="17"/>
  <c r="AV71" i="17" s="1"/>
  <c r="AU69" i="17"/>
  <c r="AU71" i="17" s="1"/>
  <c r="AT69" i="17"/>
  <c r="AT71" i="17" s="1"/>
  <c r="AO69" i="17"/>
  <c r="AO71" i="17" s="1"/>
  <c r="AN69" i="17"/>
  <c r="AN71" i="17" s="1"/>
  <c r="AM69" i="17"/>
  <c r="AM71" i="17" s="1"/>
  <c r="AL69" i="17"/>
  <c r="AL71" i="17" s="1"/>
  <c r="AK69" i="17"/>
  <c r="AK71" i="17" s="1"/>
  <c r="AJ69" i="17"/>
  <c r="AJ71" i="17" s="1"/>
  <c r="AI69" i="17"/>
  <c r="AI71" i="17" s="1"/>
  <c r="AH69" i="17"/>
  <c r="AH71" i="17" s="1"/>
  <c r="AG69" i="17"/>
  <c r="AG71" i="17" s="1"/>
  <c r="AF69" i="17"/>
  <c r="AF71" i="17" s="1"/>
  <c r="AA69" i="17"/>
  <c r="AA71" i="17" s="1"/>
  <c r="Z69" i="17"/>
  <c r="Z71" i="17" s="1"/>
  <c r="Y69" i="17"/>
  <c r="Y71" i="17" s="1"/>
  <c r="X69" i="17"/>
  <c r="X71" i="17" s="1"/>
  <c r="W69" i="17"/>
  <c r="W71" i="17" s="1"/>
  <c r="V69" i="17"/>
  <c r="V71" i="17" s="1"/>
  <c r="U69" i="17"/>
  <c r="U71" i="17" s="1"/>
  <c r="T69" i="17"/>
  <c r="T71" i="17" s="1"/>
  <c r="S69" i="17"/>
  <c r="S71" i="17" s="1"/>
  <c r="R69" i="17"/>
  <c r="R71" i="17" s="1"/>
  <c r="M69" i="17"/>
  <c r="M71" i="17" s="1"/>
  <c r="L69" i="17"/>
  <c r="L71" i="17" s="1"/>
  <c r="K69" i="17"/>
  <c r="K71" i="17" s="1"/>
  <c r="J69" i="17"/>
  <c r="J71" i="17" s="1"/>
  <c r="I69" i="17"/>
  <c r="I71" i="17" s="1"/>
  <c r="H69" i="17"/>
  <c r="H71" i="17" s="1"/>
  <c r="G69" i="17"/>
  <c r="G71" i="17" s="1"/>
  <c r="F69" i="17"/>
  <c r="F71" i="17" s="1"/>
  <c r="E69" i="17"/>
  <c r="D69" i="17"/>
  <c r="D71" i="17" s="1"/>
  <c r="BY66" i="17"/>
  <c r="BY65" i="17"/>
  <c r="BY64" i="17"/>
  <c r="BY63" i="17"/>
  <c r="BY60" i="17"/>
  <c r="BX59" i="17"/>
  <c r="BX61" i="17" s="1"/>
  <c r="BW59" i="17"/>
  <c r="BW61" i="17" s="1"/>
  <c r="BV59" i="17"/>
  <c r="BV61" i="17" s="1"/>
  <c r="BU59" i="17"/>
  <c r="BU61" i="17" s="1"/>
  <c r="BT59" i="17"/>
  <c r="BT61" i="17" s="1"/>
  <c r="BS59" i="17"/>
  <c r="BS61" i="17" s="1"/>
  <c r="BR59" i="17"/>
  <c r="BR61" i="17" s="1"/>
  <c r="BQ59" i="17"/>
  <c r="BQ61" i="17" s="1"/>
  <c r="BP59" i="17"/>
  <c r="BP61" i="17" s="1"/>
  <c r="BO59" i="17"/>
  <c r="BO61" i="17" s="1"/>
  <c r="BN59" i="17"/>
  <c r="BN61" i="17" s="1"/>
  <c r="BM59" i="17"/>
  <c r="BM61" i="17" s="1"/>
  <c r="BL59" i="17"/>
  <c r="BL61" i="17" s="1"/>
  <c r="BK59" i="17"/>
  <c r="BK61" i="17" s="1"/>
  <c r="BJ59" i="17"/>
  <c r="BJ61" i="17" s="1"/>
  <c r="BI59" i="17"/>
  <c r="BI61" i="17" s="1"/>
  <c r="BH59" i="17"/>
  <c r="BH61" i="17" s="1"/>
  <c r="BC59" i="17"/>
  <c r="BC61" i="17" s="1"/>
  <c r="BB59" i="17"/>
  <c r="BB61" i="17" s="1"/>
  <c r="BA59" i="17"/>
  <c r="BA61" i="17" s="1"/>
  <c r="AZ59" i="17"/>
  <c r="AZ61" i="17" s="1"/>
  <c r="AY59" i="17"/>
  <c r="AY61" i="17" s="1"/>
  <c r="AX59" i="17"/>
  <c r="AX61" i="17" s="1"/>
  <c r="AW59" i="17"/>
  <c r="AW61" i="17" s="1"/>
  <c r="AV59" i="17"/>
  <c r="AV61" i="17" s="1"/>
  <c r="AU59" i="17"/>
  <c r="AU61" i="17" s="1"/>
  <c r="AT59" i="17"/>
  <c r="AT61" i="17" s="1"/>
  <c r="AO59" i="17"/>
  <c r="AO61" i="17" s="1"/>
  <c r="AN59" i="17"/>
  <c r="AN61" i="17" s="1"/>
  <c r="AM59" i="17"/>
  <c r="AM61" i="17" s="1"/>
  <c r="AL59" i="17"/>
  <c r="AL61" i="17" s="1"/>
  <c r="AK59" i="17"/>
  <c r="AK61" i="17" s="1"/>
  <c r="AJ59" i="17"/>
  <c r="AJ61" i="17" s="1"/>
  <c r="AI59" i="17"/>
  <c r="AI61" i="17" s="1"/>
  <c r="AH59" i="17"/>
  <c r="AH61" i="17" s="1"/>
  <c r="AG59" i="17"/>
  <c r="AG61" i="17" s="1"/>
  <c r="AF59" i="17"/>
  <c r="AF61" i="17" s="1"/>
  <c r="AA59" i="17"/>
  <c r="AA61" i="17" s="1"/>
  <c r="Z59" i="17"/>
  <c r="Z61" i="17" s="1"/>
  <c r="Y59" i="17"/>
  <c r="Y61" i="17" s="1"/>
  <c r="X59" i="17"/>
  <c r="X61" i="17" s="1"/>
  <c r="W59" i="17"/>
  <c r="W61" i="17" s="1"/>
  <c r="V59" i="17"/>
  <c r="V61" i="17" s="1"/>
  <c r="U59" i="17"/>
  <c r="U61" i="17" s="1"/>
  <c r="T59" i="17"/>
  <c r="T61" i="17" s="1"/>
  <c r="S59" i="17"/>
  <c r="S61" i="17" s="1"/>
  <c r="R59" i="17"/>
  <c r="R61" i="17" s="1"/>
  <c r="M59" i="17"/>
  <c r="M61" i="17" s="1"/>
  <c r="L59" i="17"/>
  <c r="L61" i="17" s="1"/>
  <c r="K59" i="17"/>
  <c r="K61" i="17" s="1"/>
  <c r="J59" i="17"/>
  <c r="J61" i="17" s="1"/>
  <c r="I59" i="17"/>
  <c r="I61" i="17" s="1"/>
  <c r="H59" i="17"/>
  <c r="H61" i="17" s="1"/>
  <c r="G59" i="17"/>
  <c r="G61" i="17" s="1"/>
  <c r="F59" i="17"/>
  <c r="F61" i="17" s="1"/>
  <c r="E59" i="17"/>
  <c r="E61" i="17" s="1"/>
  <c r="D59" i="17"/>
  <c r="D61" i="17" s="1"/>
  <c r="BY56" i="17"/>
  <c r="BY55" i="17"/>
  <c r="BY54" i="17"/>
  <c r="BY53" i="17"/>
  <c r="Y51" i="17"/>
  <c r="BY50" i="17"/>
  <c r="BX49" i="17"/>
  <c r="BX51" i="17" s="1"/>
  <c r="BW49" i="17"/>
  <c r="BW51" i="17" s="1"/>
  <c r="BV49" i="17"/>
  <c r="BV51" i="17" s="1"/>
  <c r="BU49" i="17"/>
  <c r="BU51" i="17" s="1"/>
  <c r="BT49" i="17"/>
  <c r="BT51" i="17" s="1"/>
  <c r="BS49" i="17"/>
  <c r="BS51" i="17" s="1"/>
  <c r="BR49" i="17"/>
  <c r="BR51" i="17" s="1"/>
  <c r="BQ49" i="17"/>
  <c r="BQ51" i="17" s="1"/>
  <c r="BP49" i="17"/>
  <c r="BP51" i="17" s="1"/>
  <c r="BO49" i="17"/>
  <c r="BO51" i="17" s="1"/>
  <c r="BN49" i="17"/>
  <c r="BN51" i="17" s="1"/>
  <c r="BM49" i="17"/>
  <c r="BM51" i="17" s="1"/>
  <c r="BL49" i="17"/>
  <c r="BL51" i="17" s="1"/>
  <c r="BK49" i="17"/>
  <c r="BK51" i="17" s="1"/>
  <c r="BJ49" i="17"/>
  <c r="BJ51" i="17" s="1"/>
  <c r="BI49" i="17"/>
  <c r="BI51" i="17" s="1"/>
  <c r="BH49" i="17"/>
  <c r="BH51" i="17" s="1"/>
  <c r="BC49" i="17"/>
  <c r="BC51" i="17" s="1"/>
  <c r="BB49" i="17"/>
  <c r="BB51" i="17" s="1"/>
  <c r="BA49" i="17"/>
  <c r="BA51" i="17" s="1"/>
  <c r="AZ49" i="17"/>
  <c r="AZ51" i="17" s="1"/>
  <c r="AY49" i="17"/>
  <c r="AY51" i="17" s="1"/>
  <c r="AX49" i="17"/>
  <c r="AX51" i="17" s="1"/>
  <c r="AW49" i="17"/>
  <c r="AW51" i="17" s="1"/>
  <c r="AV49" i="17"/>
  <c r="AV51" i="17" s="1"/>
  <c r="AU49" i="17"/>
  <c r="AU51" i="17" s="1"/>
  <c r="AT49" i="17"/>
  <c r="AT51" i="17" s="1"/>
  <c r="AO49" i="17"/>
  <c r="AO51" i="17" s="1"/>
  <c r="AN49" i="17"/>
  <c r="AN51" i="17" s="1"/>
  <c r="AM49" i="17"/>
  <c r="AM51" i="17" s="1"/>
  <c r="AL49" i="17"/>
  <c r="AL51" i="17" s="1"/>
  <c r="AK49" i="17"/>
  <c r="AK51" i="17" s="1"/>
  <c r="AJ49" i="17"/>
  <c r="AJ51" i="17" s="1"/>
  <c r="AI49" i="17"/>
  <c r="AI51" i="17" s="1"/>
  <c r="AH49" i="17"/>
  <c r="AH51" i="17" s="1"/>
  <c r="AG49" i="17"/>
  <c r="AG51" i="17" s="1"/>
  <c r="AF49" i="17"/>
  <c r="AF51" i="17" s="1"/>
  <c r="AA49" i="17"/>
  <c r="AA51" i="17" s="1"/>
  <c r="Z49" i="17"/>
  <c r="Z51" i="17" s="1"/>
  <c r="Y49" i="17"/>
  <c r="X49" i="17"/>
  <c r="X51" i="17" s="1"/>
  <c r="W49" i="17"/>
  <c r="W51" i="17" s="1"/>
  <c r="V49" i="17"/>
  <c r="V51" i="17" s="1"/>
  <c r="U49" i="17"/>
  <c r="U51" i="17" s="1"/>
  <c r="T49" i="17"/>
  <c r="T51" i="17" s="1"/>
  <c r="S49" i="17"/>
  <c r="S51" i="17" s="1"/>
  <c r="R49" i="17"/>
  <c r="R51" i="17" s="1"/>
  <c r="M49" i="17"/>
  <c r="M51" i="17" s="1"/>
  <c r="L49" i="17"/>
  <c r="L51" i="17" s="1"/>
  <c r="K49" i="17"/>
  <c r="K51" i="17" s="1"/>
  <c r="J49" i="17"/>
  <c r="J51" i="17" s="1"/>
  <c r="I49" i="17"/>
  <c r="I51" i="17" s="1"/>
  <c r="H49" i="17"/>
  <c r="H51" i="17" s="1"/>
  <c r="G49" i="17"/>
  <c r="G51" i="17" s="1"/>
  <c r="F49" i="17"/>
  <c r="F51" i="17" s="1"/>
  <c r="E49" i="17"/>
  <c r="E51" i="17" s="1"/>
  <c r="D49" i="17"/>
  <c r="D51" i="17" s="1"/>
  <c r="BY46" i="17"/>
  <c r="BY45" i="17"/>
  <c r="BY44" i="17"/>
  <c r="BY43" i="17"/>
  <c r="BY40" i="17"/>
  <c r="BX39" i="17"/>
  <c r="BX41" i="17" s="1"/>
  <c r="BW39" i="17"/>
  <c r="BW41" i="17" s="1"/>
  <c r="BV39" i="17"/>
  <c r="BV41" i="17" s="1"/>
  <c r="BU39" i="17"/>
  <c r="BU41" i="17" s="1"/>
  <c r="BT39" i="17"/>
  <c r="BT41" i="17" s="1"/>
  <c r="BS39" i="17"/>
  <c r="BS41" i="17" s="1"/>
  <c r="BR39" i="17"/>
  <c r="BR41" i="17" s="1"/>
  <c r="BQ39" i="17"/>
  <c r="BQ41" i="17" s="1"/>
  <c r="BP39" i="17"/>
  <c r="BP41" i="17" s="1"/>
  <c r="BO39" i="17"/>
  <c r="BO41" i="17" s="1"/>
  <c r="BN39" i="17"/>
  <c r="BN41" i="17" s="1"/>
  <c r="BM39" i="17"/>
  <c r="BM41" i="17" s="1"/>
  <c r="BL39" i="17"/>
  <c r="BL41" i="17" s="1"/>
  <c r="BK39" i="17"/>
  <c r="BK41" i="17" s="1"/>
  <c r="BJ39" i="17"/>
  <c r="BJ41" i="17" s="1"/>
  <c r="BI39" i="17"/>
  <c r="BI41" i="17" s="1"/>
  <c r="BH39" i="17"/>
  <c r="BH41" i="17" s="1"/>
  <c r="BC39" i="17"/>
  <c r="BC41" i="17" s="1"/>
  <c r="BB39" i="17"/>
  <c r="BB41" i="17" s="1"/>
  <c r="BA39" i="17"/>
  <c r="BA41" i="17" s="1"/>
  <c r="AZ39" i="17"/>
  <c r="AZ41" i="17" s="1"/>
  <c r="AY39" i="17"/>
  <c r="AY41" i="17" s="1"/>
  <c r="AX39" i="17"/>
  <c r="AX41" i="17" s="1"/>
  <c r="AW39" i="17"/>
  <c r="AW41" i="17" s="1"/>
  <c r="AV39" i="17"/>
  <c r="AV41" i="17" s="1"/>
  <c r="AU39" i="17"/>
  <c r="AU41" i="17" s="1"/>
  <c r="AT39" i="17"/>
  <c r="AT41" i="17" s="1"/>
  <c r="AO39" i="17"/>
  <c r="AO41" i="17" s="1"/>
  <c r="AN39" i="17"/>
  <c r="AN41" i="17" s="1"/>
  <c r="AM39" i="17"/>
  <c r="AM41" i="17" s="1"/>
  <c r="AL39" i="17"/>
  <c r="AL41" i="17" s="1"/>
  <c r="AK39" i="17"/>
  <c r="AK41" i="17" s="1"/>
  <c r="AJ39" i="17"/>
  <c r="AJ41" i="17" s="1"/>
  <c r="AI39" i="17"/>
  <c r="AI41" i="17" s="1"/>
  <c r="AH39" i="17"/>
  <c r="AH41" i="17" s="1"/>
  <c r="AG39" i="17"/>
  <c r="AG41" i="17" s="1"/>
  <c r="AF39" i="17"/>
  <c r="AF41" i="17" s="1"/>
  <c r="AA39" i="17"/>
  <c r="AA41" i="17" s="1"/>
  <c r="Z39" i="17"/>
  <c r="Z41" i="17" s="1"/>
  <c r="Y39" i="17"/>
  <c r="Y41" i="17" s="1"/>
  <c r="X39" i="17"/>
  <c r="X41" i="17" s="1"/>
  <c r="W39" i="17"/>
  <c r="W41" i="17" s="1"/>
  <c r="V39" i="17"/>
  <c r="V41" i="17" s="1"/>
  <c r="U39" i="17"/>
  <c r="U41" i="17" s="1"/>
  <c r="T39" i="17"/>
  <c r="T41" i="17" s="1"/>
  <c r="S39" i="17"/>
  <c r="S41" i="17" s="1"/>
  <c r="R39" i="17"/>
  <c r="R41" i="17" s="1"/>
  <c r="M39" i="17"/>
  <c r="M41" i="17" s="1"/>
  <c r="L39" i="17"/>
  <c r="L41" i="17" s="1"/>
  <c r="K39" i="17"/>
  <c r="K41" i="17" s="1"/>
  <c r="J39" i="17"/>
  <c r="J41" i="17" s="1"/>
  <c r="I39" i="17"/>
  <c r="I41" i="17" s="1"/>
  <c r="H39" i="17"/>
  <c r="H41" i="17" s="1"/>
  <c r="G39" i="17"/>
  <c r="G41" i="17" s="1"/>
  <c r="F39" i="17"/>
  <c r="F41" i="17" s="1"/>
  <c r="E39" i="17"/>
  <c r="E41" i="17" s="1"/>
  <c r="D39" i="17"/>
  <c r="D41" i="17" s="1"/>
  <c r="BY36" i="17"/>
  <c r="BY35" i="17"/>
  <c r="BY34" i="17"/>
  <c r="BY33" i="17"/>
  <c r="BY30" i="17"/>
  <c r="BX29" i="17"/>
  <c r="BX31" i="17" s="1"/>
  <c r="BW29" i="17"/>
  <c r="BW31" i="17" s="1"/>
  <c r="BV29" i="17"/>
  <c r="BV31" i="17" s="1"/>
  <c r="BU29" i="17"/>
  <c r="BU31" i="17" s="1"/>
  <c r="BT29" i="17"/>
  <c r="BT31" i="17" s="1"/>
  <c r="BS29" i="17"/>
  <c r="BS31" i="17" s="1"/>
  <c r="BR29" i="17"/>
  <c r="BR31" i="17" s="1"/>
  <c r="BQ29" i="17"/>
  <c r="BQ31" i="17" s="1"/>
  <c r="BP29" i="17"/>
  <c r="BP31" i="17" s="1"/>
  <c r="BO29" i="17"/>
  <c r="BO31" i="17" s="1"/>
  <c r="BN29" i="17"/>
  <c r="BN31" i="17" s="1"/>
  <c r="BM29" i="17"/>
  <c r="BM31" i="17" s="1"/>
  <c r="BL29" i="17"/>
  <c r="BL31" i="17" s="1"/>
  <c r="BK29" i="17"/>
  <c r="BK31" i="17" s="1"/>
  <c r="BJ29" i="17"/>
  <c r="BJ31" i="17" s="1"/>
  <c r="BI29" i="17"/>
  <c r="BI31" i="17" s="1"/>
  <c r="BH29" i="17"/>
  <c r="BH31" i="17" s="1"/>
  <c r="BC29" i="17"/>
  <c r="BC31" i="17" s="1"/>
  <c r="BB29" i="17"/>
  <c r="BB31" i="17" s="1"/>
  <c r="BA29" i="17"/>
  <c r="BA31" i="17" s="1"/>
  <c r="AZ29" i="17"/>
  <c r="AZ31" i="17" s="1"/>
  <c r="AY29" i="17"/>
  <c r="AY31" i="17" s="1"/>
  <c r="AX29" i="17"/>
  <c r="AX31" i="17" s="1"/>
  <c r="AW29" i="17"/>
  <c r="AW31" i="17" s="1"/>
  <c r="AV29" i="17"/>
  <c r="AV31" i="17" s="1"/>
  <c r="AU29" i="17"/>
  <c r="AU31" i="17" s="1"/>
  <c r="AT29" i="17"/>
  <c r="AT31" i="17" s="1"/>
  <c r="AO29" i="17"/>
  <c r="AO31" i="17" s="1"/>
  <c r="AN29" i="17"/>
  <c r="AN31" i="17" s="1"/>
  <c r="AM29" i="17"/>
  <c r="AM31" i="17" s="1"/>
  <c r="AL29" i="17"/>
  <c r="AL31" i="17" s="1"/>
  <c r="AK29" i="17"/>
  <c r="AK31" i="17" s="1"/>
  <c r="AJ29" i="17"/>
  <c r="AJ31" i="17" s="1"/>
  <c r="AI29" i="17"/>
  <c r="AI31" i="17" s="1"/>
  <c r="AH29" i="17"/>
  <c r="AH31" i="17" s="1"/>
  <c r="AG29" i="17"/>
  <c r="AG31" i="17" s="1"/>
  <c r="AF29" i="17"/>
  <c r="AF31" i="17" s="1"/>
  <c r="AA29" i="17"/>
  <c r="AA31" i="17" s="1"/>
  <c r="Z29" i="17"/>
  <c r="Z31" i="17" s="1"/>
  <c r="Y29" i="17"/>
  <c r="Y31" i="17" s="1"/>
  <c r="X29" i="17"/>
  <c r="X31" i="17" s="1"/>
  <c r="W29" i="17"/>
  <c r="W31" i="17" s="1"/>
  <c r="V29" i="17"/>
  <c r="V31" i="17" s="1"/>
  <c r="U29" i="17"/>
  <c r="U31" i="17" s="1"/>
  <c r="T29" i="17"/>
  <c r="T31" i="17" s="1"/>
  <c r="S29" i="17"/>
  <c r="S31" i="17" s="1"/>
  <c r="R29" i="17"/>
  <c r="R31" i="17" s="1"/>
  <c r="M29" i="17"/>
  <c r="M31" i="17" s="1"/>
  <c r="L29" i="17"/>
  <c r="L31" i="17" s="1"/>
  <c r="K29" i="17"/>
  <c r="K31" i="17" s="1"/>
  <c r="J29" i="17"/>
  <c r="J31" i="17" s="1"/>
  <c r="I29" i="17"/>
  <c r="I31" i="17" s="1"/>
  <c r="H29" i="17"/>
  <c r="H31" i="17" s="1"/>
  <c r="G29" i="17"/>
  <c r="G31" i="17" s="1"/>
  <c r="F29" i="17"/>
  <c r="F31" i="17" s="1"/>
  <c r="E29" i="17"/>
  <c r="E31" i="17" s="1"/>
  <c r="D29" i="17"/>
  <c r="D31" i="17" s="1"/>
  <c r="BY26" i="17"/>
  <c r="BY25" i="17"/>
  <c r="BY24" i="17"/>
  <c r="BY23" i="17"/>
  <c r="BY20" i="17"/>
  <c r="BX19" i="17"/>
  <c r="BX21" i="17" s="1"/>
  <c r="BW19" i="17"/>
  <c r="BW21" i="17" s="1"/>
  <c r="BV19" i="17"/>
  <c r="BV21" i="17" s="1"/>
  <c r="BU19" i="17"/>
  <c r="BU21" i="17" s="1"/>
  <c r="BT19" i="17"/>
  <c r="BT21" i="17" s="1"/>
  <c r="BS19" i="17"/>
  <c r="BS21" i="17" s="1"/>
  <c r="BR19" i="17"/>
  <c r="BR21" i="17" s="1"/>
  <c r="BQ19" i="17"/>
  <c r="BQ21" i="17" s="1"/>
  <c r="BP19" i="17"/>
  <c r="BP21" i="17" s="1"/>
  <c r="BO19" i="17"/>
  <c r="BO21" i="17" s="1"/>
  <c r="BN19" i="17"/>
  <c r="BN21" i="17" s="1"/>
  <c r="BM19" i="17"/>
  <c r="BM21" i="17" s="1"/>
  <c r="BL19" i="17"/>
  <c r="BL21" i="17" s="1"/>
  <c r="BK19" i="17"/>
  <c r="BK21" i="17" s="1"/>
  <c r="BJ19" i="17"/>
  <c r="BJ21" i="17" s="1"/>
  <c r="BI19" i="17"/>
  <c r="BI21" i="17" s="1"/>
  <c r="BH19" i="17"/>
  <c r="BH21" i="17" s="1"/>
  <c r="BC19" i="17"/>
  <c r="BC21" i="17" s="1"/>
  <c r="BB19" i="17"/>
  <c r="BB21" i="17" s="1"/>
  <c r="BA19" i="17"/>
  <c r="BA21" i="17" s="1"/>
  <c r="AZ19" i="17"/>
  <c r="AZ21" i="17" s="1"/>
  <c r="AY19" i="17"/>
  <c r="AY21" i="17" s="1"/>
  <c r="AX19" i="17"/>
  <c r="AX21" i="17" s="1"/>
  <c r="AW19" i="17"/>
  <c r="AW21" i="17" s="1"/>
  <c r="AV19" i="17"/>
  <c r="AV21" i="17" s="1"/>
  <c r="AU19" i="17"/>
  <c r="AU21" i="17" s="1"/>
  <c r="AT19" i="17"/>
  <c r="AT21" i="17" s="1"/>
  <c r="AO19" i="17"/>
  <c r="AO21" i="17" s="1"/>
  <c r="AN19" i="17"/>
  <c r="AN21" i="17" s="1"/>
  <c r="AM19" i="17"/>
  <c r="AM21" i="17" s="1"/>
  <c r="AL19" i="17"/>
  <c r="AL21" i="17" s="1"/>
  <c r="AK19" i="17"/>
  <c r="AK21" i="17" s="1"/>
  <c r="AJ19" i="17"/>
  <c r="AJ21" i="17" s="1"/>
  <c r="AI19" i="17"/>
  <c r="AI21" i="17" s="1"/>
  <c r="AH19" i="17"/>
  <c r="AH21" i="17" s="1"/>
  <c r="AG19" i="17"/>
  <c r="AG21" i="17" s="1"/>
  <c r="AF19" i="17"/>
  <c r="AF21" i="17" s="1"/>
  <c r="AA19" i="17"/>
  <c r="AA21" i="17" s="1"/>
  <c r="Z19" i="17"/>
  <c r="Z21" i="17" s="1"/>
  <c r="Y19" i="17"/>
  <c r="Y21" i="17" s="1"/>
  <c r="X19" i="17"/>
  <c r="X21" i="17" s="1"/>
  <c r="W19" i="17"/>
  <c r="W21" i="17" s="1"/>
  <c r="V19" i="17"/>
  <c r="V21" i="17" s="1"/>
  <c r="U19" i="17"/>
  <c r="U21" i="17" s="1"/>
  <c r="T19" i="17"/>
  <c r="T21" i="17" s="1"/>
  <c r="S19" i="17"/>
  <c r="S21" i="17" s="1"/>
  <c r="R19" i="17"/>
  <c r="R21" i="17" s="1"/>
  <c r="M19" i="17"/>
  <c r="M21" i="17" s="1"/>
  <c r="L19" i="17"/>
  <c r="L21" i="17" s="1"/>
  <c r="K19" i="17"/>
  <c r="K21" i="17" s="1"/>
  <c r="J19" i="17"/>
  <c r="J21" i="17" s="1"/>
  <c r="I19" i="17"/>
  <c r="I21" i="17" s="1"/>
  <c r="H19" i="17"/>
  <c r="H21" i="17" s="1"/>
  <c r="G19" i="17"/>
  <c r="G21" i="17" s="1"/>
  <c r="F19" i="17"/>
  <c r="F21" i="17" s="1"/>
  <c r="E19" i="17"/>
  <c r="E21" i="17" s="1"/>
  <c r="D19" i="17"/>
  <c r="D21" i="17" s="1"/>
  <c r="BY16" i="17"/>
  <c r="BY15" i="17"/>
  <c r="BY14" i="17"/>
  <c r="BY13" i="17"/>
  <c r="BY10" i="17"/>
  <c r="BX9" i="17"/>
  <c r="BX11" i="17" s="1"/>
  <c r="BW9" i="17"/>
  <c r="BV9" i="17"/>
  <c r="BV11" i="17" s="1"/>
  <c r="BU9" i="17"/>
  <c r="BU11" i="17" s="1"/>
  <c r="BT9" i="17"/>
  <c r="BS9" i="17"/>
  <c r="BR9" i="17"/>
  <c r="BQ9" i="17"/>
  <c r="BQ11" i="17" s="1"/>
  <c r="BP9" i="17"/>
  <c r="BP11" i="17" s="1"/>
  <c r="BO9" i="17"/>
  <c r="BO11" i="17" s="1"/>
  <c r="BN9" i="17"/>
  <c r="BN11" i="17" s="1"/>
  <c r="BM9" i="17"/>
  <c r="BL9" i="17"/>
  <c r="BL11" i="17" s="1"/>
  <c r="BK9" i="17"/>
  <c r="BK11" i="17" s="1"/>
  <c r="BJ9" i="17"/>
  <c r="BJ11" i="17" s="1"/>
  <c r="BI9" i="17"/>
  <c r="BH9" i="17"/>
  <c r="BH11" i="17" s="1"/>
  <c r="BC9" i="17"/>
  <c r="BC11" i="17" s="1"/>
  <c r="BB9" i="17"/>
  <c r="BB11" i="17" s="1"/>
  <c r="BA9" i="17"/>
  <c r="BA11" i="17" s="1"/>
  <c r="AZ9" i="17"/>
  <c r="AZ11" i="17" s="1"/>
  <c r="AY9" i="17"/>
  <c r="AX9" i="17"/>
  <c r="AW9" i="17"/>
  <c r="AW11" i="17" s="1"/>
  <c r="AV9" i="17"/>
  <c r="AV11" i="17" s="1"/>
  <c r="AU9" i="17"/>
  <c r="AT9" i="17"/>
  <c r="AT11" i="17" s="1"/>
  <c r="AO9" i="17"/>
  <c r="AN9" i="17"/>
  <c r="AN11" i="17" s="1"/>
  <c r="AM9" i="17"/>
  <c r="AM11" i="17" s="1"/>
  <c r="AL9" i="17"/>
  <c r="AL11" i="17" s="1"/>
  <c r="AK9" i="17"/>
  <c r="AJ9" i="17"/>
  <c r="AJ11" i="17" s="1"/>
  <c r="AI9" i="17"/>
  <c r="AH9" i="17"/>
  <c r="AG9" i="17"/>
  <c r="AF9" i="17"/>
  <c r="AA9" i="17"/>
  <c r="Z9" i="17"/>
  <c r="Y9" i="17"/>
  <c r="Y11" i="17" s="1"/>
  <c r="X9" i="17"/>
  <c r="W9" i="17"/>
  <c r="W11" i="17" s="1"/>
  <c r="V9" i="17"/>
  <c r="V11" i="17" s="1"/>
  <c r="U9" i="17"/>
  <c r="T9" i="17"/>
  <c r="T11" i="17" s="1"/>
  <c r="S9" i="17"/>
  <c r="S11" i="17" s="1"/>
  <c r="R9" i="17"/>
  <c r="R11" i="17" s="1"/>
  <c r="M9" i="17"/>
  <c r="L9" i="17"/>
  <c r="L11" i="17" s="1"/>
  <c r="K9" i="17"/>
  <c r="K11" i="17" s="1"/>
  <c r="J9" i="17"/>
  <c r="J11" i="17" s="1"/>
  <c r="I9" i="17"/>
  <c r="H9" i="17"/>
  <c r="H11" i="17" s="1"/>
  <c r="G9" i="17"/>
  <c r="G11" i="17" s="1"/>
  <c r="F9" i="17"/>
  <c r="E9" i="17"/>
  <c r="E11" i="17" s="1"/>
  <c r="D9" i="17"/>
  <c r="D11" i="17" s="1"/>
  <c r="BY6" i="17"/>
  <c r="BY5" i="17"/>
  <c r="BY4" i="17"/>
  <c r="BY3" i="17"/>
  <c r="BY380" i="12"/>
  <c r="BX379" i="12"/>
  <c r="BX381" i="12" s="1"/>
  <c r="BW379" i="12"/>
  <c r="BW381" i="12" s="1"/>
  <c r="BV379" i="12"/>
  <c r="BV381" i="12" s="1"/>
  <c r="BU379" i="12"/>
  <c r="BU381" i="12" s="1"/>
  <c r="BT379" i="12"/>
  <c r="BT381" i="12" s="1"/>
  <c r="BS379" i="12"/>
  <c r="BS381" i="12" s="1"/>
  <c r="BR379" i="12"/>
  <c r="BR381" i="12" s="1"/>
  <c r="BQ379" i="12"/>
  <c r="BQ381" i="12" s="1"/>
  <c r="BP379" i="12"/>
  <c r="BP381" i="12" s="1"/>
  <c r="BO379" i="12"/>
  <c r="BO381" i="12" s="1"/>
  <c r="BN379" i="12"/>
  <c r="BN381" i="12" s="1"/>
  <c r="BM379" i="12"/>
  <c r="BM381" i="12" s="1"/>
  <c r="BL379" i="12"/>
  <c r="BL381" i="12" s="1"/>
  <c r="BK379" i="12"/>
  <c r="BK381" i="12" s="1"/>
  <c r="BJ379" i="12"/>
  <c r="BJ381" i="12" s="1"/>
  <c r="BI379" i="12"/>
  <c r="BI381" i="12" s="1"/>
  <c r="BH379" i="12"/>
  <c r="BH381" i="12" s="1"/>
  <c r="BC379" i="12"/>
  <c r="BC381" i="12" s="1"/>
  <c r="BB379" i="12"/>
  <c r="BB381" i="12" s="1"/>
  <c r="BA379" i="12"/>
  <c r="BA381" i="12" s="1"/>
  <c r="AZ379" i="12"/>
  <c r="AZ381" i="12" s="1"/>
  <c r="AY379" i="12"/>
  <c r="AY381" i="12" s="1"/>
  <c r="AX379" i="12"/>
  <c r="AX381" i="12" s="1"/>
  <c r="AW379" i="12"/>
  <c r="AW381" i="12" s="1"/>
  <c r="AV379" i="12"/>
  <c r="AV381" i="12" s="1"/>
  <c r="AU379" i="12"/>
  <c r="AU381" i="12" s="1"/>
  <c r="AT379" i="12"/>
  <c r="AT381" i="12" s="1"/>
  <c r="AO379" i="12"/>
  <c r="AO381" i="12" s="1"/>
  <c r="AN379" i="12"/>
  <c r="AN381" i="12" s="1"/>
  <c r="AM379" i="12"/>
  <c r="AM381" i="12" s="1"/>
  <c r="AL379" i="12"/>
  <c r="AL381" i="12" s="1"/>
  <c r="AK379" i="12"/>
  <c r="AK381" i="12" s="1"/>
  <c r="AJ379" i="12"/>
  <c r="AJ381" i="12" s="1"/>
  <c r="AI379" i="12"/>
  <c r="AI381" i="12" s="1"/>
  <c r="AH379" i="12"/>
  <c r="AH381" i="12" s="1"/>
  <c r="AG379" i="12"/>
  <c r="AG381" i="12" s="1"/>
  <c r="AF379" i="12"/>
  <c r="AF381" i="12" s="1"/>
  <c r="AA379" i="12"/>
  <c r="AA381" i="12" s="1"/>
  <c r="Z379" i="12"/>
  <c r="Z381" i="12" s="1"/>
  <c r="Y379" i="12"/>
  <c r="Y381" i="12" s="1"/>
  <c r="X379" i="12"/>
  <c r="X381" i="12" s="1"/>
  <c r="W379" i="12"/>
  <c r="W381" i="12" s="1"/>
  <c r="V379" i="12"/>
  <c r="V381" i="12" s="1"/>
  <c r="U379" i="12"/>
  <c r="U381" i="12" s="1"/>
  <c r="T379" i="12"/>
  <c r="T381" i="12" s="1"/>
  <c r="S379" i="12"/>
  <c r="S381" i="12" s="1"/>
  <c r="R379" i="12"/>
  <c r="R381" i="12" s="1"/>
  <c r="M379" i="12"/>
  <c r="M381" i="12" s="1"/>
  <c r="L379" i="12"/>
  <c r="L381" i="12" s="1"/>
  <c r="K379" i="12"/>
  <c r="K381" i="12" s="1"/>
  <c r="J379" i="12"/>
  <c r="J381" i="12" s="1"/>
  <c r="I379" i="12"/>
  <c r="I381" i="12" s="1"/>
  <c r="H379" i="12"/>
  <c r="H381" i="12" s="1"/>
  <c r="G379" i="12"/>
  <c r="G381" i="12" s="1"/>
  <c r="F379" i="12"/>
  <c r="F381" i="12" s="1"/>
  <c r="E379" i="12"/>
  <c r="E381" i="12" s="1"/>
  <c r="D379" i="12"/>
  <c r="D381" i="12" s="1"/>
  <c r="BY376" i="12"/>
  <c r="BY375" i="12"/>
  <c r="BY374" i="12"/>
  <c r="BY373" i="12"/>
  <c r="BY370" i="12"/>
  <c r="BX369" i="12"/>
  <c r="BX371" i="12" s="1"/>
  <c r="BW369" i="12"/>
  <c r="BW371" i="12" s="1"/>
  <c r="BV369" i="12"/>
  <c r="BV371" i="12" s="1"/>
  <c r="BU369" i="12"/>
  <c r="BU371" i="12" s="1"/>
  <c r="BT369" i="12"/>
  <c r="BT371" i="12" s="1"/>
  <c r="BS369" i="12"/>
  <c r="BS371" i="12" s="1"/>
  <c r="BR369" i="12"/>
  <c r="BR371" i="12" s="1"/>
  <c r="BQ369" i="12"/>
  <c r="BQ371" i="12" s="1"/>
  <c r="BP369" i="12"/>
  <c r="BP371" i="12" s="1"/>
  <c r="BO369" i="12"/>
  <c r="BO371" i="12" s="1"/>
  <c r="BN369" i="12"/>
  <c r="BN371" i="12" s="1"/>
  <c r="BM369" i="12"/>
  <c r="BM371" i="12" s="1"/>
  <c r="BL369" i="12"/>
  <c r="BL371" i="12" s="1"/>
  <c r="BK369" i="12"/>
  <c r="BK371" i="12" s="1"/>
  <c r="BJ369" i="12"/>
  <c r="BJ371" i="12" s="1"/>
  <c r="BI369" i="12"/>
  <c r="BI371" i="12" s="1"/>
  <c r="BH369" i="12"/>
  <c r="BH371" i="12" s="1"/>
  <c r="BC369" i="12"/>
  <c r="BC371" i="12" s="1"/>
  <c r="BB369" i="12"/>
  <c r="BB371" i="12" s="1"/>
  <c r="BA369" i="12"/>
  <c r="BA371" i="12" s="1"/>
  <c r="AZ369" i="12"/>
  <c r="AZ371" i="12" s="1"/>
  <c r="AY369" i="12"/>
  <c r="AY371" i="12" s="1"/>
  <c r="AX369" i="12"/>
  <c r="AX371" i="12" s="1"/>
  <c r="AW369" i="12"/>
  <c r="AW371" i="12" s="1"/>
  <c r="AV369" i="12"/>
  <c r="AV371" i="12" s="1"/>
  <c r="AU369" i="12"/>
  <c r="AU371" i="12" s="1"/>
  <c r="AT369" i="12"/>
  <c r="AT371" i="12" s="1"/>
  <c r="AO369" i="12"/>
  <c r="AO371" i="12" s="1"/>
  <c r="AN369" i="12"/>
  <c r="AN371" i="12" s="1"/>
  <c r="AM369" i="12"/>
  <c r="AM371" i="12" s="1"/>
  <c r="AL369" i="12"/>
  <c r="AL371" i="12" s="1"/>
  <c r="AK369" i="12"/>
  <c r="AK371" i="12" s="1"/>
  <c r="AJ369" i="12"/>
  <c r="AJ371" i="12" s="1"/>
  <c r="AI369" i="12"/>
  <c r="AI371" i="12" s="1"/>
  <c r="AH369" i="12"/>
  <c r="AH371" i="12" s="1"/>
  <c r="AG369" i="12"/>
  <c r="AG371" i="12" s="1"/>
  <c r="AF369" i="12"/>
  <c r="AF371" i="12" s="1"/>
  <c r="AA369" i="12"/>
  <c r="AA371" i="12" s="1"/>
  <c r="Z369" i="12"/>
  <c r="Z371" i="12" s="1"/>
  <c r="Y369" i="12"/>
  <c r="Y371" i="12" s="1"/>
  <c r="X369" i="12"/>
  <c r="X371" i="12" s="1"/>
  <c r="W369" i="12"/>
  <c r="W371" i="12" s="1"/>
  <c r="V369" i="12"/>
  <c r="V371" i="12" s="1"/>
  <c r="U369" i="12"/>
  <c r="U371" i="12" s="1"/>
  <c r="T369" i="12"/>
  <c r="T371" i="12" s="1"/>
  <c r="S369" i="12"/>
  <c r="S371" i="12" s="1"/>
  <c r="R369" i="12"/>
  <c r="R371" i="12" s="1"/>
  <c r="M369" i="12"/>
  <c r="M371" i="12" s="1"/>
  <c r="L369" i="12"/>
  <c r="L371" i="12" s="1"/>
  <c r="K369" i="12"/>
  <c r="K371" i="12" s="1"/>
  <c r="J369" i="12"/>
  <c r="J371" i="12" s="1"/>
  <c r="I369" i="12"/>
  <c r="I371" i="12" s="1"/>
  <c r="H369" i="12"/>
  <c r="H371" i="12" s="1"/>
  <c r="G369" i="12"/>
  <c r="G371" i="12" s="1"/>
  <c r="F369" i="12"/>
  <c r="F371" i="12" s="1"/>
  <c r="E369" i="12"/>
  <c r="E371" i="12" s="1"/>
  <c r="D369" i="12"/>
  <c r="D371" i="12" s="1"/>
  <c r="BY366" i="12"/>
  <c r="BY365" i="12"/>
  <c r="BY364" i="12"/>
  <c r="BY363" i="12"/>
  <c r="BY360" i="12"/>
  <c r="BX359" i="12"/>
  <c r="BX361" i="12" s="1"/>
  <c r="BW359" i="12"/>
  <c r="BW361" i="12" s="1"/>
  <c r="BV359" i="12"/>
  <c r="BV361" i="12" s="1"/>
  <c r="BU359" i="12"/>
  <c r="BU361" i="12" s="1"/>
  <c r="BT359" i="12"/>
  <c r="BT361" i="12" s="1"/>
  <c r="BS359" i="12"/>
  <c r="BS361" i="12" s="1"/>
  <c r="BR359" i="12"/>
  <c r="BR361" i="12" s="1"/>
  <c r="BQ359" i="12"/>
  <c r="BQ361" i="12" s="1"/>
  <c r="BP359" i="12"/>
  <c r="BP361" i="12" s="1"/>
  <c r="BO359" i="12"/>
  <c r="BO361" i="12" s="1"/>
  <c r="BN359" i="12"/>
  <c r="BN361" i="12" s="1"/>
  <c r="BM359" i="12"/>
  <c r="BM361" i="12" s="1"/>
  <c r="BL359" i="12"/>
  <c r="BL361" i="12" s="1"/>
  <c r="BK359" i="12"/>
  <c r="BK361" i="12" s="1"/>
  <c r="BJ359" i="12"/>
  <c r="BJ361" i="12" s="1"/>
  <c r="BI359" i="12"/>
  <c r="BI361" i="12" s="1"/>
  <c r="BH359" i="12"/>
  <c r="BH361" i="12" s="1"/>
  <c r="BC359" i="12"/>
  <c r="BC361" i="12" s="1"/>
  <c r="BB359" i="12"/>
  <c r="BB361" i="12" s="1"/>
  <c r="BA359" i="12"/>
  <c r="BA361" i="12" s="1"/>
  <c r="AZ359" i="12"/>
  <c r="AZ361" i="12" s="1"/>
  <c r="AY359" i="12"/>
  <c r="AY361" i="12" s="1"/>
  <c r="AX359" i="12"/>
  <c r="AX361" i="12" s="1"/>
  <c r="AW359" i="12"/>
  <c r="AW361" i="12" s="1"/>
  <c r="AV359" i="12"/>
  <c r="AV361" i="12" s="1"/>
  <c r="AU359" i="12"/>
  <c r="AU361" i="12" s="1"/>
  <c r="AT359" i="12"/>
  <c r="AT361" i="12" s="1"/>
  <c r="AO359" i="12"/>
  <c r="AO361" i="12" s="1"/>
  <c r="AN359" i="12"/>
  <c r="AN361" i="12" s="1"/>
  <c r="AM359" i="12"/>
  <c r="AM361" i="12" s="1"/>
  <c r="AL359" i="12"/>
  <c r="AL361" i="12" s="1"/>
  <c r="AK359" i="12"/>
  <c r="AK361" i="12" s="1"/>
  <c r="AJ359" i="12"/>
  <c r="AJ361" i="12" s="1"/>
  <c r="AI359" i="12"/>
  <c r="AI361" i="12" s="1"/>
  <c r="AH359" i="12"/>
  <c r="AH361" i="12" s="1"/>
  <c r="AG359" i="12"/>
  <c r="AG361" i="12" s="1"/>
  <c r="AF359" i="12"/>
  <c r="AF361" i="12" s="1"/>
  <c r="AA359" i="12"/>
  <c r="AA361" i="12" s="1"/>
  <c r="Z359" i="12"/>
  <c r="Z361" i="12" s="1"/>
  <c r="Y359" i="12"/>
  <c r="Y361" i="12" s="1"/>
  <c r="X359" i="12"/>
  <c r="X361" i="12" s="1"/>
  <c r="W359" i="12"/>
  <c r="W361" i="12" s="1"/>
  <c r="V359" i="12"/>
  <c r="V361" i="12" s="1"/>
  <c r="U359" i="12"/>
  <c r="U361" i="12" s="1"/>
  <c r="T359" i="12"/>
  <c r="T361" i="12" s="1"/>
  <c r="S359" i="12"/>
  <c r="S361" i="12" s="1"/>
  <c r="R359" i="12"/>
  <c r="R361" i="12" s="1"/>
  <c r="M359" i="12"/>
  <c r="M361" i="12" s="1"/>
  <c r="L359" i="12"/>
  <c r="L361" i="12" s="1"/>
  <c r="K359" i="12"/>
  <c r="K361" i="12" s="1"/>
  <c r="J359" i="12"/>
  <c r="J361" i="12" s="1"/>
  <c r="I359" i="12"/>
  <c r="I361" i="12" s="1"/>
  <c r="H359" i="12"/>
  <c r="H361" i="12" s="1"/>
  <c r="G359" i="12"/>
  <c r="G361" i="12" s="1"/>
  <c r="F359" i="12"/>
  <c r="F361" i="12" s="1"/>
  <c r="E359" i="12"/>
  <c r="E361" i="12" s="1"/>
  <c r="D359" i="12"/>
  <c r="D361" i="12" s="1"/>
  <c r="BY356" i="12"/>
  <c r="BY355" i="12"/>
  <c r="BY354" i="12"/>
  <c r="BY353" i="12"/>
  <c r="BY350" i="12"/>
  <c r="BX349" i="12"/>
  <c r="BX351" i="12" s="1"/>
  <c r="BW349" i="12"/>
  <c r="BW351" i="12" s="1"/>
  <c r="BV349" i="12"/>
  <c r="BV351" i="12" s="1"/>
  <c r="BU349" i="12"/>
  <c r="BU351" i="12" s="1"/>
  <c r="BT349" i="12"/>
  <c r="BT351" i="12" s="1"/>
  <c r="BS349" i="12"/>
  <c r="BS351" i="12" s="1"/>
  <c r="BR349" i="12"/>
  <c r="BR351" i="12" s="1"/>
  <c r="BQ349" i="12"/>
  <c r="BQ351" i="12" s="1"/>
  <c r="BP349" i="12"/>
  <c r="BP351" i="12" s="1"/>
  <c r="BO349" i="12"/>
  <c r="BO351" i="12" s="1"/>
  <c r="BN349" i="12"/>
  <c r="BN351" i="12" s="1"/>
  <c r="BM349" i="12"/>
  <c r="BM351" i="12" s="1"/>
  <c r="BL349" i="12"/>
  <c r="BL351" i="12" s="1"/>
  <c r="BK349" i="12"/>
  <c r="BK351" i="12" s="1"/>
  <c r="BJ349" i="12"/>
  <c r="BJ351" i="12" s="1"/>
  <c r="BI349" i="12"/>
  <c r="BI351" i="12" s="1"/>
  <c r="BH349" i="12"/>
  <c r="BH351" i="12" s="1"/>
  <c r="BC349" i="12"/>
  <c r="BC351" i="12" s="1"/>
  <c r="BB349" i="12"/>
  <c r="BB351" i="12" s="1"/>
  <c r="BA349" i="12"/>
  <c r="BA351" i="12" s="1"/>
  <c r="AZ349" i="12"/>
  <c r="AZ351" i="12" s="1"/>
  <c r="AY349" i="12"/>
  <c r="AY351" i="12" s="1"/>
  <c r="AX349" i="12"/>
  <c r="AX351" i="12" s="1"/>
  <c r="AW349" i="12"/>
  <c r="AW351" i="12" s="1"/>
  <c r="AV349" i="12"/>
  <c r="AV351" i="12" s="1"/>
  <c r="AU349" i="12"/>
  <c r="AU351" i="12" s="1"/>
  <c r="AT349" i="12"/>
  <c r="AT351" i="12" s="1"/>
  <c r="AO349" i="12"/>
  <c r="AO351" i="12" s="1"/>
  <c r="AN349" i="12"/>
  <c r="AN351" i="12" s="1"/>
  <c r="AM349" i="12"/>
  <c r="AM351" i="12" s="1"/>
  <c r="AL349" i="12"/>
  <c r="AL351" i="12" s="1"/>
  <c r="AK349" i="12"/>
  <c r="AK351" i="12" s="1"/>
  <c r="AJ349" i="12"/>
  <c r="AJ351" i="12" s="1"/>
  <c r="AI349" i="12"/>
  <c r="AI351" i="12" s="1"/>
  <c r="AH349" i="12"/>
  <c r="AH351" i="12" s="1"/>
  <c r="AG349" i="12"/>
  <c r="AG351" i="12" s="1"/>
  <c r="AF349" i="12"/>
  <c r="AF351" i="12" s="1"/>
  <c r="AA349" i="12"/>
  <c r="AA351" i="12" s="1"/>
  <c r="Z349" i="12"/>
  <c r="Z351" i="12" s="1"/>
  <c r="Y349" i="12"/>
  <c r="Y351" i="12" s="1"/>
  <c r="X349" i="12"/>
  <c r="X351" i="12" s="1"/>
  <c r="W349" i="12"/>
  <c r="W351" i="12" s="1"/>
  <c r="V349" i="12"/>
  <c r="V351" i="12" s="1"/>
  <c r="U349" i="12"/>
  <c r="U351" i="12" s="1"/>
  <c r="T349" i="12"/>
  <c r="T351" i="12" s="1"/>
  <c r="S349" i="12"/>
  <c r="S351" i="12" s="1"/>
  <c r="R349" i="12"/>
  <c r="R351" i="12" s="1"/>
  <c r="M349" i="12"/>
  <c r="M351" i="12" s="1"/>
  <c r="L349" i="12"/>
  <c r="L351" i="12" s="1"/>
  <c r="K349" i="12"/>
  <c r="K351" i="12" s="1"/>
  <c r="J349" i="12"/>
  <c r="J351" i="12" s="1"/>
  <c r="I349" i="12"/>
  <c r="I351" i="12" s="1"/>
  <c r="H349" i="12"/>
  <c r="H351" i="12" s="1"/>
  <c r="G349" i="12"/>
  <c r="G351" i="12" s="1"/>
  <c r="F349" i="12"/>
  <c r="F351" i="12" s="1"/>
  <c r="E349" i="12"/>
  <c r="E351" i="12" s="1"/>
  <c r="D349" i="12"/>
  <c r="D351" i="12" s="1"/>
  <c r="BY346" i="12"/>
  <c r="BY345" i="12"/>
  <c r="BY344" i="12"/>
  <c r="BY343" i="12"/>
  <c r="BY340" i="12"/>
  <c r="BX339" i="12"/>
  <c r="BX341" i="12" s="1"/>
  <c r="BW339" i="12"/>
  <c r="BW341" i="12" s="1"/>
  <c r="BV339" i="12"/>
  <c r="BV341" i="12" s="1"/>
  <c r="BU339" i="12"/>
  <c r="BU341" i="12" s="1"/>
  <c r="BT339" i="12"/>
  <c r="BT341" i="12" s="1"/>
  <c r="BS339" i="12"/>
  <c r="BS341" i="12" s="1"/>
  <c r="BR339" i="12"/>
  <c r="BR341" i="12" s="1"/>
  <c r="BQ339" i="12"/>
  <c r="BQ341" i="12" s="1"/>
  <c r="BP339" i="12"/>
  <c r="BP341" i="12" s="1"/>
  <c r="BO339" i="12"/>
  <c r="BO341" i="12" s="1"/>
  <c r="BN339" i="12"/>
  <c r="BN341" i="12" s="1"/>
  <c r="BM339" i="12"/>
  <c r="BM341" i="12" s="1"/>
  <c r="BL339" i="12"/>
  <c r="BL341" i="12" s="1"/>
  <c r="BK339" i="12"/>
  <c r="BK341" i="12" s="1"/>
  <c r="BJ339" i="12"/>
  <c r="BJ341" i="12" s="1"/>
  <c r="BI339" i="12"/>
  <c r="BI341" i="12" s="1"/>
  <c r="BH339" i="12"/>
  <c r="BH341" i="12" s="1"/>
  <c r="BC339" i="12"/>
  <c r="BC341" i="12" s="1"/>
  <c r="BB339" i="12"/>
  <c r="BB341" i="12" s="1"/>
  <c r="BA339" i="12"/>
  <c r="BA341" i="12" s="1"/>
  <c r="AZ339" i="12"/>
  <c r="AZ341" i="12" s="1"/>
  <c r="AY339" i="12"/>
  <c r="AY341" i="12" s="1"/>
  <c r="AX339" i="12"/>
  <c r="AX341" i="12" s="1"/>
  <c r="AW339" i="12"/>
  <c r="AW341" i="12" s="1"/>
  <c r="AV339" i="12"/>
  <c r="AV341" i="12" s="1"/>
  <c r="AU339" i="12"/>
  <c r="AU341" i="12" s="1"/>
  <c r="AT339" i="12"/>
  <c r="AT341" i="12" s="1"/>
  <c r="AO339" i="12"/>
  <c r="AO341" i="12" s="1"/>
  <c r="AN339" i="12"/>
  <c r="AN341" i="12" s="1"/>
  <c r="AM339" i="12"/>
  <c r="AM341" i="12" s="1"/>
  <c r="AL339" i="12"/>
  <c r="AL341" i="12" s="1"/>
  <c r="AK339" i="12"/>
  <c r="AK341" i="12" s="1"/>
  <c r="AJ339" i="12"/>
  <c r="AJ341" i="12" s="1"/>
  <c r="AI339" i="12"/>
  <c r="AI341" i="12" s="1"/>
  <c r="AH339" i="12"/>
  <c r="AH341" i="12" s="1"/>
  <c r="AG339" i="12"/>
  <c r="AG341" i="12" s="1"/>
  <c r="AF339" i="12"/>
  <c r="AF341" i="12" s="1"/>
  <c r="AA339" i="12"/>
  <c r="AA341" i="12" s="1"/>
  <c r="Z339" i="12"/>
  <c r="Z341" i="12" s="1"/>
  <c r="Y339" i="12"/>
  <c r="Y341" i="12" s="1"/>
  <c r="X339" i="12"/>
  <c r="X341" i="12" s="1"/>
  <c r="W339" i="12"/>
  <c r="W341" i="12" s="1"/>
  <c r="V339" i="12"/>
  <c r="V341" i="12" s="1"/>
  <c r="U339" i="12"/>
  <c r="U341" i="12" s="1"/>
  <c r="T339" i="12"/>
  <c r="T341" i="12" s="1"/>
  <c r="S339" i="12"/>
  <c r="S341" i="12" s="1"/>
  <c r="R339" i="12"/>
  <c r="R341" i="12" s="1"/>
  <c r="M339" i="12"/>
  <c r="M341" i="12" s="1"/>
  <c r="L339" i="12"/>
  <c r="L341" i="12" s="1"/>
  <c r="K339" i="12"/>
  <c r="K341" i="12" s="1"/>
  <c r="J339" i="12"/>
  <c r="J341" i="12" s="1"/>
  <c r="I339" i="12"/>
  <c r="I341" i="12" s="1"/>
  <c r="H339" i="12"/>
  <c r="H341" i="12" s="1"/>
  <c r="G339" i="12"/>
  <c r="G341" i="12" s="1"/>
  <c r="F339" i="12"/>
  <c r="F341" i="12" s="1"/>
  <c r="E339" i="12"/>
  <c r="E341" i="12" s="1"/>
  <c r="D339" i="12"/>
  <c r="D341" i="12" s="1"/>
  <c r="BY336" i="12"/>
  <c r="BY335" i="12"/>
  <c r="BY334" i="12"/>
  <c r="BY333" i="12"/>
  <c r="BY330" i="12"/>
  <c r="BX329" i="12"/>
  <c r="BX331" i="12" s="1"/>
  <c r="BW329" i="12"/>
  <c r="BW331" i="12" s="1"/>
  <c r="BV329" i="12"/>
  <c r="BV331" i="12" s="1"/>
  <c r="BU329" i="12"/>
  <c r="BU331" i="12" s="1"/>
  <c r="BT329" i="12"/>
  <c r="BT331" i="12" s="1"/>
  <c r="BS329" i="12"/>
  <c r="BS331" i="12" s="1"/>
  <c r="BR329" i="12"/>
  <c r="BR331" i="12" s="1"/>
  <c r="BQ329" i="12"/>
  <c r="BQ331" i="12" s="1"/>
  <c r="BP329" i="12"/>
  <c r="BP331" i="12" s="1"/>
  <c r="BO329" i="12"/>
  <c r="BO331" i="12" s="1"/>
  <c r="BN329" i="12"/>
  <c r="BN331" i="12" s="1"/>
  <c r="BM329" i="12"/>
  <c r="BM331" i="12" s="1"/>
  <c r="BL329" i="12"/>
  <c r="BL331" i="12" s="1"/>
  <c r="BK329" i="12"/>
  <c r="BK331" i="12" s="1"/>
  <c r="BJ329" i="12"/>
  <c r="BJ331" i="12" s="1"/>
  <c r="BI329" i="12"/>
  <c r="BI331" i="12" s="1"/>
  <c r="BH329" i="12"/>
  <c r="BH331" i="12" s="1"/>
  <c r="BC329" i="12"/>
  <c r="BC331" i="12" s="1"/>
  <c r="BB329" i="12"/>
  <c r="BB331" i="12" s="1"/>
  <c r="BA329" i="12"/>
  <c r="BA331" i="12" s="1"/>
  <c r="AZ329" i="12"/>
  <c r="AZ331" i="12" s="1"/>
  <c r="AY329" i="12"/>
  <c r="AY331" i="12" s="1"/>
  <c r="AX329" i="12"/>
  <c r="AX331" i="12" s="1"/>
  <c r="AW329" i="12"/>
  <c r="AW331" i="12" s="1"/>
  <c r="AV329" i="12"/>
  <c r="AV331" i="12" s="1"/>
  <c r="AU329" i="12"/>
  <c r="AU331" i="12" s="1"/>
  <c r="AT329" i="12"/>
  <c r="AT331" i="12" s="1"/>
  <c r="AO329" i="12"/>
  <c r="AO331" i="12" s="1"/>
  <c r="AN329" i="12"/>
  <c r="AN331" i="12" s="1"/>
  <c r="AM329" i="12"/>
  <c r="AM331" i="12" s="1"/>
  <c r="AL329" i="12"/>
  <c r="AL331" i="12" s="1"/>
  <c r="AK329" i="12"/>
  <c r="AK331" i="12" s="1"/>
  <c r="AJ329" i="12"/>
  <c r="AJ331" i="12" s="1"/>
  <c r="AI329" i="12"/>
  <c r="AI331" i="12" s="1"/>
  <c r="AH329" i="12"/>
  <c r="AH331" i="12" s="1"/>
  <c r="AG329" i="12"/>
  <c r="AG331" i="12" s="1"/>
  <c r="AF329" i="12"/>
  <c r="AF331" i="12" s="1"/>
  <c r="AA329" i="12"/>
  <c r="AA331" i="12" s="1"/>
  <c r="Z329" i="12"/>
  <c r="Z331" i="12" s="1"/>
  <c r="Y329" i="12"/>
  <c r="Y331" i="12" s="1"/>
  <c r="X329" i="12"/>
  <c r="X331" i="12" s="1"/>
  <c r="W329" i="12"/>
  <c r="W331" i="12" s="1"/>
  <c r="V329" i="12"/>
  <c r="V331" i="12" s="1"/>
  <c r="U329" i="12"/>
  <c r="U331" i="12" s="1"/>
  <c r="T329" i="12"/>
  <c r="T331" i="12" s="1"/>
  <c r="S329" i="12"/>
  <c r="S331" i="12" s="1"/>
  <c r="R329" i="12"/>
  <c r="R331" i="12" s="1"/>
  <c r="M329" i="12"/>
  <c r="M331" i="12" s="1"/>
  <c r="L329" i="12"/>
  <c r="L331" i="12" s="1"/>
  <c r="K329" i="12"/>
  <c r="K331" i="12" s="1"/>
  <c r="J329" i="12"/>
  <c r="J331" i="12" s="1"/>
  <c r="I329" i="12"/>
  <c r="I331" i="12" s="1"/>
  <c r="H329" i="12"/>
  <c r="H331" i="12" s="1"/>
  <c r="G329" i="12"/>
  <c r="G331" i="12" s="1"/>
  <c r="F329" i="12"/>
  <c r="F331" i="12" s="1"/>
  <c r="E329" i="12"/>
  <c r="E331" i="12" s="1"/>
  <c r="D329" i="12"/>
  <c r="D331" i="12" s="1"/>
  <c r="BY326" i="12"/>
  <c r="BY325" i="12"/>
  <c r="BY324" i="12"/>
  <c r="BY323" i="12"/>
  <c r="BY320" i="12"/>
  <c r="BX319" i="12"/>
  <c r="BX321" i="12" s="1"/>
  <c r="BW319" i="12"/>
  <c r="BW321" i="12" s="1"/>
  <c r="BV319" i="12"/>
  <c r="BV321" i="12" s="1"/>
  <c r="BU319" i="12"/>
  <c r="BU321" i="12" s="1"/>
  <c r="BT319" i="12"/>
  <c r="BT321" i="12" s="1"/>
  <c r="BS319" i="12"/>
  <c r="BS321" i="12" s="1"/>
  <c r="BR319" i="12"/>
  <c r="BR321" i="12" s="1"/>
  <c r="BQ319" i="12"/>
  <c r="BQ321" i="12" s="1"/>
  <c r="BP319" i="12"/>
  <c r="BP321" i="12" s="1"/>
  <c r="BO319" i="12"/>
  <c r="BO321" i="12" s="1"/>
  <c r="BN319" i="12"/>
  <c r="BN321" i="12" s="1"/>
  <c r="BM319" i="12"/>
  <c r="BM321" i="12" s="1"/>
  <c r="BL319" i="12"/>
  <c r="BL321" i="12" s="1"/>
  <c r="BK319" i="12"/>
  <c r="BK321" i="12" s="1"/>
  <c r="BJ319" i="12"/>
  <c r="BJ321" i="12" s="1"/>
  <c r="BI319" i="12"/>
  <c r="BI321" i="12" s="1"/>
  <c r="BH319" i="12"/>
  <c r="BH321" i="12" s="1"/>
  <c r="BC319" i="12"/>
  <c r="BC321" i="12" s="1"/>
  <c r="BB319" i="12"/>
  <c r="BB321" i="12" s="1"/>
  <c r="BA319" i="12"/>
  <c r="BA321" i="12" s="1"/>
  <c r="AZ319" i="12"/>
  <c r="AZ321" i="12" s="1"/>
  <c r="AY319" i="12"/>
  <c r="AY321" i="12" s="1"/>
  <c r="AX319" i="12"/>
  <c r="AX321" i="12" s="1"/>
  <c r="AW319" i="12"/>
  <c r="AW321" i="12" s="1"/>
  <c r="AV319" i="12"/>
  <c r="AV321" i="12" s="1"/>
  <c r="AU319" i="12"/>
  <c r="AU321" i="12" s="1"/>
  <c r="AT319" i="12"/>
  <c r="AT321" i="12" s="1"/>
  <c r="AO319" i="12"/>
  <c r="AO321" i="12" s="1"/>
  <c r="AN319" i="12"/>
  <c r="AN321" i="12" s="1"/>
  <c r="AM319" i="12"/>
  <c r="AM321" i="12" s="1"/>
  <c r="AL319" i="12"/>
  <c r="AL321" i="12" s="1"/>
  <c r="AK319" i="12"/>
  <c r="AK321" i="12" s="1"/>
  <c r="AJ319" i="12"/>
  <c r="AJ321" i="12" s="1"/>
  <c r="AI319" i="12"/>
  <c r="AI321" i="12" s="1"/>
  <c r="AH319" i="12"/>
  <c r="AH321" i="12" s="1"/>
  <c r="AG319" i="12"/>
  <c r="AG321" i="12" s="1"/>
  <c r="AF319" i="12"/>
  <c r="AF321" i="12" s="1"/>
  <c r="AA319" i="12"/>
  <c r="AA321" i="12" s="1"/>
  <c r="Z319" i="12"/>
  <c r="Z321" i="12" s="1"/>
  <c r="Y319" i="12"/>
  <c r="Y321" i="12" s="1"/>
  <c r="X319" i="12"/>
  <c r="X321" i="12" s="1"/>
  <c r="W319" i="12"/>
  <c r="W321" i="12" s="1"/>
  <c r="V319" i="12"/>
  <c r="V321" i="12" s="1"/>
  <c r="U319" i="12"/>
  <c r="U321" i="12" s="1"/>
  <c r="T319" i="12"/>
  <c r="T321" i="12" s="1"/>
  <c r="S319" i="12"/>
  <c r="S321" i="12" s="1"/>
  <c r="R319" i="12"/>
  <c r="R321" i="12" s="1"/>
  <c r="M319" i="12"/>
  <c r="M321" i="12" s="1"/>
  <c r="L319" i="12"/>
  <c r="L321" i="12" s="1"/>
  <c r="K319" i="12"/>
  <c r="K321" i="12" s="1"/>
  <c r="J319" i="12"/>
  <c r="J321" i="12" s="1"/>
  <c r="I319" i="12"/>
  <c r="I321" i="12" s="1"/>
  <c r="H319" i="12"/>
  <c r="H321" i="12" s="1"/>
  <c r="G319" i="12"/>
  <c r="G321" i="12" s="1"/>
  <c r="F319" i="12"/>
  <c r="F321" i="12" s="1"/>
  <c r="E319" i="12"/>
  <c r="E321" i="12" s="1"/>
  <c r="D319" i="12"/>
  <c r="D321" i="12" s="1"/>
  <c r="BY316" i="12"/>
  <c r="BY315" i="12"/>
  <c r="BY314" i="12"/>
  <c r="BY313" i="12"/>
  <c r="BY310" i="12"/>
  <c r="BX309" i="12"/>
  <c r="BX311" i="12" s="1"/>
  <c r="BW309" i="12"/>
  <c r="BW311" i="12" s="1"/>
  <c r="BV309" i="12"/>
  <c r="BV311" i="12" s="1"/>
  <c r="BU309" i="12"/>
  <c r="BU311" i="12" s="1"/>
  <c r="BT309" i="12"/>
  <c r="BT311" i="12" s="1"/>
  <c r="BS309" i="12"/>
  <c r="BS311" i="12" s="1"/>
  <c r="BR309" i="12"/>
  <c r="BR311" i="12" s="1"/>
  <c r="BQ309" i="12"/>
  <c r="BQ311" i="12" s="1"/>
  <c r="BP309" i="12"/>
  <c r="BP311" i="12" s="1"/>
  <c r="BO309" i="12"/>
  <c r="BO311" i="12" s="1"/>
  <c r="BN309" i="12"/>
  <c r="BN311" i="12" s="1"/>
  <c r="BM309" i="12"/>
  <c r="BM311" i="12" s="1"/>
  <c r="BL309" i="12"/>
  <c r="BL311" i="12" s="1"/>
  <c r="BK309" i="12"/>
  <c r="BK311" i="12" s="1"/>
  <c r="BJ309" i="12"/>
  <c r="BJ311" i="12" s="1"/>
  <c r="BI309" i="12"/>
  <c r="BI311" i="12" s="1"/>
  <c r="BH309" i="12"/>
  <c r="BH311" i="12" s="1"/>
  <c r="BC309" i="12"/>
  <c r="BC311" i="12" s="1"/>
  <c r="BB309" i="12"/>
  <c r="BB311" i="12" s="1"/>
  <c r="BA309" i="12"/>
  <c r="BA311" i="12" s="1"/>
  <c r="AZ309" i="12"/>
  <c r="AZ311" i="12" s="1"/>
  <c r="AY309" i="12"/>
  <c r="AY311" i="12" s="1"/>
  <c r="AX309" i="12"/>
  <c r="AX311" i="12" s="1"/>
  <c r="AW309" i="12"/>
  <c r="AW311" i="12" s="1"/>
  <c r="AV309" i="12"/>
  <c r="AV311" i="12" s="1"/>
  <c r="AU309" i="12"/>
  <c r="AU311" i="12" s="1"/>
  <c r="AT309" i="12"/>
  <c r="AT311" i="12" s="1"/>
  <c r="AO309" i="12"/>
  <c r="AO311" i="12" s="1"/>
  <c r="AN309" i="12"/>
  <c r="AN311" i="12" s="1"/>
  <c r="AM309" i="12"/>
  <c r="AM311" i="12" s="1"/>
  <c r="AL309" i="12"/>
  <c r="AL311" i="12" s="1"/>
  <c r="AK309" i="12"/>
  <c r="AK311" i="12" s="1"/>
  <c r="AJ309" i="12"/>
  <c r="AJ311" i="12" s="1"/>
  <c r="AI309" i="12"/>
  <c r="AI311" i="12" s="1"/>
  <c r="AH309" i="12"/>
  <c r="AH311" i="12" s="1"/>
  <c r="AG309" i="12"/>
  <c r="AG311" i="12" s="1"/>
  <c r="AF309" i="12"/>
  <c r="AF311" i="12" s="1"/>
  <c r="AA309" i="12"/>
  <c r="AA311" i="12" s="1"/>
  <c r="Z309" i="12"/>
  <c r="Z311" i="12" s="1"/>
  <c r="Y309" i="12"/>
  <c r="Y311" i="12" s="1"/>
  <c r="X309" i="12"/>
  <c r="X311" i="12" s="1"/>
  <c r="W309" i="12"/>
  <c r="W311" i="12" s="1"/>
  <c r="V309" i="12"/>
  <c r="V311" i="12" s="1"/>
  <c r="U309" i="12"/>
  <c r="U311" i="12" s="1"/>
  <c r="T309" i="12"/>
  <c r="T311" i="12" s="1"/>
  <c r="S309" i="12"/>
  <c r="S311" i="12" s="1"/>
  <c r="R309" i="12"/>
  <c r="R311" i="12" s="1"/>
  <c r="M309" i="12"/>
  <c r="M311" i="12" s="1"/>
  <c r="L309" i="12"/>
  <c r="L311" i="12" s="1"/>
  <c r="K309" i="12"/>
  <c r="K311" i="12" s="1"/>
  <c r="J309" i="12"/>
  <c r="J311" i="12" s="1"/>
  <c r="I309" i="12"/>
  <c r="I311" i="12" s="1"/>
  <c r="H309" i="12"/>
  <c r="H311" i="12" s="1"/>
  <c r="G309" i="12"/>
  <c r="G311" i="12" s="1"/>
  <c r="F309" i="12"/>
  <c r="F311" i="12" s="1"/>
  <c r="E309" i="12"/>
  <c r="E311" i="12" s="1"/>
  <c r="D309" i="12"/>
  <c r="D311" i="12" s="1"/>
  <c r="BY306" i="12"/>
  <c r="BY305" i="12"/>
  <c r="BY304" i="12"/>
  <c r="BY303" i="12"/>
  <c r="BY300" i="12"/>
  <c r="BX299" i="12"/>
  <c r="BX301" i="12" s="1"/>
  <c r="BW299" i="12"/>
  <c r="BW301" i="12" s="1"/>
  <c r="BV299" i="12"/>
  <c r="BV301" i="12" s="1"/>
  <c r="BU299" i="12"/>
  <c r="BU301" i="12" s="1"/>
  <c r="BT299" i="12"/>
  <c r="BT301" i="12" s="1"/>
  <c r="BS299" i="12"/>
  <c r="BS301" i="12" s="1"/>
  <c r="BR299" i="12"/>
  <c r="BR301" i="12" s="1"/>
  <c r="BQ299" i="12"/>
  <c r="BQ301" i="12" s="1"/>
  <c r="BP299" i="12"/>
  <c r="BP301" i="12" s="1"/>
  <c r="BO299" i="12"/>
  <c r="BO301" i="12" s="1"/>
  <c r="BN299" i="12"/>
  <c r="BN301" i="12" s="1"/>
  <c r="BM299" i="12"/>
  <c r="BM301" i="12" s="1"/>
  <c r="BL299" i="12"/>
  <c r="BL301" i="12" s="1"/>
  <c r="BK299" i="12"/>
  <c r="BK301" i="12" s="1"/>
  <c r="BJ299" i="12"/>
  <c r="BJ301" i="12" s="1"/>
  <c r="BI299" i="12"/>
  <c r="BI301" i="12" s="1"/>
  <c r="BH299" i="12"/>
  <c r="BH301" i="12" s="1"/>
  <c r="BC299" i="12"/>
  <c r="BC301" i="12" s="1"/>
  <c r="BB299" i="12"/>
  <c r="BB301" i="12" s="1"/>
  <c r="BA299" i="12"/>
  <c r="BA301" i="12" s="1"/>
  <c r="AZ299" i="12"/>
  <c r="AZ301" i="12" s="1"/>
  <c r="AY299" i="12"/>
  <c r="AY301" i="12" s="1"/>
  <c r="AX299" i="12"/>
  <c r="AX301" i="12" s="1"/>
  <c r="AW299" i="12"/>
  <c r="AW301" i="12" s="1"/>
  <c r="AV299" i="12"/>
  <c r="AV301" i="12" s="1"/>
  <c r="AU299" i="12"/>
  <c r="AU301" i="12" s="1"/>
  <c r="AT299" i="12"/>
  <c r="AT301" i="12" s="1"/>
  <c r="AO299" i="12"/>
  <c r="AO301" i="12" s="1"/>
  <c r="AN299" i="12"/>
  <c r="AN301" i="12" s="1"/>
  <c r="AM299" i="12"/>
  <c r="AM301" i="12" s="1"/>
  <c r="AL299" i="12"/>
  <c r="AL301" i="12" s="1"/>
  <c r="AK299" i="12"/>
  <c r="AK301" i="12" s="1"/>
  <c r="AJ299" i="12"/>
  <c r="AJ301" i="12" s="1"/>
  <c r="AI299" i="12"/>
  <c r="AI301" i="12" s="1"/>
  <c r="AH299" i="12"/>
  <c r="AH301" i="12" s="1"/>
  <c r="AG299" i="12"/>
  <c r="AG301" i="12" s="1"/>
  <c r="AF299" i="12"/>
  <c r="AF301" i="12" s="1"/>
  <c r="AA299" i="12"/>
  <c r="AA301" i="12" s="1"/>
  <c r="Z299" i="12"/>
  <c r="Z301" i="12" s="1"/>
  <c r="Y299" i="12"/>
  <c r="Y301" i="12" s="1"/>
  <c r="X299" i="12"/>
  <c r="X301" i="12" s="1"/>
  <c r="W299" i="12"/>
  <c r="W301" i="12" s="1"/>
  <c r="V299" i="12"/>
  <c r="V301" i="12" s="1"/>
  <c r="U299" i="12"/>
  <c r="U301" i="12" s="1"/>
  <c r="T299" i="12"/>
  <c r="T301" i="12" s="1"/>
  <c r="S299" i="12"/>
  <c r="S301" i="12" s="1"/>
  <c r="R299" i="12"/>
  <c r="R301" i="12" s="1"/>
  <c r="M299" i="12"/>
  <c r="M301" i="12" s="1"/>
  <c r="L299" i="12"/>
  <c r="L301" i="12" s="1"/>
  <c r="K299" i="12"/>
  <c r="K301" i="12" s="1"/>
  <c r="J299" i="12"/>
  <c r="J301" i="12" s="1"/>
  <c r="I299" i="12"/>
  <c r="I301" i="12" s="1"/>
  <c r="H299" i="12"/>
  <c r="H301" i="12" s="1"/>
  <c r="G299" i="12"/>
  <c r="G301" i="12" s="1"/>
  <c r="F299" i="12"/>
  <c r="F301" i="12" s="1"/>
  <c r="E299" i="12"/>
  <c r="E301" i="12" s="1"/>
  <c r="D299" i="12"/>
  <c r="D301" i="12" s="1"/>
  <c r="BY296" i="12"/>
  <c r="BY295" i="12"/>
  <c r="BY294" i="12"/>
  <c r="BY293" i="12"/>
  <c r="BY290" i="12"/>
  <c r="BX289" i="12"/>
  <c r="BX291" i="12" s="1"/>
  <c r="BW289" i="12"/>
  <c r="BW291" i="12" s="1"/>
  <c r="BV289" i="12"/>
  <c r="BV291" i="12" s="1"/>
  <c r="BU289" i="12"/>
  <c r="BU291" i="12" s="1"/>
  <c r="BT289" i="12"/>
  <c r="BT291" i="12" s="1"/>
  <c r="BS289" i="12"/>
  <c r="BS291" i="12" s="1"/>
  <c r="BR289" i="12"/>
  <c r="BR291" i="12" s="1"/>
  <c r="BQ289" i="12"/>
  <c r="BQ291" i="12" s="1"/>
  <c r="BP289" i="12"/>
  <c r="BP291" i="12" s="1"/>
  <c r="BO289" i="12"/>
  <c r="BO291" i="12" s="1"/>
  <c r="BN289" i="12"/>
  <c r="BN291" i="12" s="1"/>
  <c r="BM289" i="12"/>
  <c r="BM291" i="12" s="1"/>
  <c r="BL289" i="12"/>
  <c r="BL291" i="12" s="1"/>
  <c r="BK289" i="12"/>
  <c r="BK291" i="12" s="1"/>
  <c r="BJ289" i="12"/>
  <c r="BJ291" i="12" s="1"/>
  <c r="BI289" i="12"/>
  <c r="BI291" i="12" s="1"/>
  <c r="BH289" i="12"/>
  <c r="BH291" i="12" s="1"/>
  <c r="BC289" i="12"/>
  <c r="BC291" i="12" s="1"/>
  <c r="BB289" i="12"/>
  <c r="BB291" i="12" s="1"/>
  <c r="BA289" i="12"/>
  <c r="BA291" i="12" s="1"/>
  <c r="AZ289" i="12"/>
  <c r="AZ291" i="12" s="1"/>
  <c r="AY289" i="12"/>
  <c r="AY291" i="12" s="1"/>
  <c r="AX289" i="12"/>
  <c r="AX291" i="12" s="1"/>
  <c r="AW289" i="12"/>
  <c r="AW291" i="12" s="1"/>
  <c r="AV289" i="12"/>
  <c r="AV291" i="12" s="1"/>
  <c r="AU289" i="12"/>
  <c r="AU291" i="12" s="1"/>
  <c r="AT289" i="12"/>
  <c r="AT291" i="12" s="1"/>
  <c r="AO289" i="12"/>
  <c r="AO291" i="12" s="1"/>
  <c r="AN289" i="12"/>
  <c r="AN291" i="12" s="1"/>
  <c r="AM289" i="12"/>
  <c r="AM291" i="12" s="1"/>
  <c r="AL289" i="12"/>
  <c r="AL291" i="12" s="1"/>
  <c r="AK289" i="12"/>
  <c r="AK291" i="12" s="1"/>
  <c r="AJ289" i="12"/>
  <c r="AJ291" i="12" s="1"/>
  <c r="AI289" i="12"/>
  <c r="AI291" i="12" s="1"/>
  <c r="AH289" i="12"/>
  <c r="AH291" i="12" s="1"/>
  <c r="AG289" i="12"/>
  <c r="AG291" i="12" s="1"/>
  <c r="AF289" i="12"/>
  <c r="AF291" i="12" s="1"/>
  <c r="AA289" i="12"/>
  <c r="AA291" i="12" s="1"/>
  <c r="Z289" i="12"/>
  <c r="Z291" i="12" s="1"/>
  <c r="Y289" i="12"/>
  <c r="Y291" i="12" s="1"/>
  <c r="X289" i="12"/>
  <c r="X291" i="12" s="1"/>
  <c r="W289" i="12"/>
  <c r="W291" i="12" s="1"/>
  <c r="V289" i="12"/>
  <c r="V291" i="12" s="1"/>
  <c r="U289" i="12"/>
  <c r="U291" i="12" s="1"/>
  <c r="T289" i="12"/>
  <c r="T291" i="12" s="1"/>
  <c r="S289" i="12"/>
  <c r="S291" i="12" s="1"/>
  <c r="R289" i="12"/>
  <c r="R291" i="12" s="1"/>
  <c r="M289" i="12"/>
  <c r="M291" i="12" s="1"/>
  <c r="L289" i="12"/>
  <c r="L291" i="12" s="1"/>
  <c r="K289" i="12"/>
  <c r="K291" i="12" s="1"/>
  <c r="J289" i="12"/>
  <c r="J291" i="12" s="1"/>
  <c r="I289" i="12"/>
  <c r="I291" i="12" s="1"/>
  <c r="H289" i="12"/>
  <c r="H291" i="12" s="1"/>
  <c r="G289" i="12"/>
  <c r="G291" i="12" s="1"/>
  <c r="F289" i="12"/>
  <c r="F291" i="12" s="1"/>
  <c r="E289" i="12"/>
  <c r="E291" i="12" s="1"/>
  <c r="D289" i="12"/>
  <c r="D291" i="12" s="1"/>
  <c r="BY286" i="12"/>
  <c r="BY285" i="12"/>
  <c r="BY284" i="12"/>
  <c r="BY283" i="12"/>
  <c r="BY280" i="12"/>
  <c r="BX279" i="12"/>
  <c r="BX281" i="12" s="1"/>
  <c r="BW279" i="12"/>
  <c r="BW281" i="12" s="1"/>
  <c r="BV279" i="12"/>
  <c r="BV281" i="12" s="1"/>
  <c r="BU279" i="12"/>
  <c r="BU281" i="12" s="1"/>
  <c r="BT279" i="12"/>
  <c r="BT281" i="12" s="1"/>
  <c r="BS279" i="12"/>
  <c r="BS281" i="12" s="1"/>
  <c r="BR279" i="12"/>
  <c r="BR281" i="12" s="1"/>
  <c r="BQ279" i="12"/>
  <c r="BQ281" i="12" s="1"/>
  <c r="BP279" i="12"/>
  <c r="BP281" i="12" s="1"/>
  <c r="BO279" i="12"/>
  <c r="BO281" i="12" s="1"/>
  <c r="BN279" i="12"/>
  <c r="BN281" i="12" s="1"/>
  <c r="BM279" i="12"/>
  <c r="BM281" i="12" s="1"/>
  <c r="BL279" i="12"/>
  <c r="BL281" i="12" s="1"/>
  <c r="BK279" i="12"/>
  <c r="BK281" i="12" s="1"/>
  <c r="BJ279" i="12"/>
  <c r="BJ281" i="12" s="1"/>
  <c r="BI279" i="12"/>
  <c r="BI281" i="12" s="1"/>
  <c r="BH279" i="12"/>
  <c r="BH281" i="12" s="1"/>
  <c r="BC279" i="12"/>
  <c r="BC281" i="12" s="1"/>
  <c r="BB279" i="12"/>
  <c r="BB281" i="12" s="1"/>
  <c r="BA279" i="12"/>
  <c r="BA281" i="12" s="1"/>
  <c r="AZ279" i="12"/>
  <c r="AZ281" i="12" s="1"/>
  <c r="AY279" i="12"/>
  <c r="AY281" i="12" s="1"/>
  <c r="AX279" i="12"/>
  <c r="AX281" i="12" s="1"/>
  <c r="AW279" i="12"/>
  <c r="AW281" i="12" s="1"/>
  <c r="AV279" i="12"/>
  <c r="AV281" i="12" s="1"/>
  <c r="AU279" i="12"/>
  <c r="AU281" i="12" s="1"/>
  <c r="AT279" i="12"/>
  <c r="AT281" i="12" s="1"/>
  <c r="AO279" i="12"/>
  <c r="AO281" i="12" s="1"/>
  <c r="AN279" i="12"/>
  <c r="AN281" i="12" s="1"/>
  <c r="AM279" i="12"/>
  <c r="AM281" i="12" s="1"/>
  <c r="AL279" i="12"/>
  <c r="AL281" i="12" s="1"/>
  <c r="AK279" i="12"/>
  <c r="AK281" i="12" s="1"/>
  <c r="AJ279" i="12"/>
  <c r="AJ281" i="12" s="1"/>
  <c r="AI279" i="12"/>
  <c r="AI281" i="12" s="1"/>
  <c r="AH279" i="12"/>
  <c r="AH281" i="12" s="1"/>
  <c r="AG279" i="12"/>
  <c r="AG281" i="12" s="1"/>
  <c r="AF279" i="12"/>
  <c r="AF281" i="12" s="1"/>
  <c r="AA279" i="12"/>
  <c r="AA281" i="12" s="1"/>
  <c r="Z279" i="12"/>
  <c r="Z281" i="12" s="1"/>
  <c r="Y279" i="12"/>
  <c r="Y281" i="12" s="1"/>
  <c r="X279" i="12"/>
  <c r="X281" i="12" s="1"/>
  <c r="W279" i="12"/>
  <c r="W281" i="12" s="1"/>
  <c r="V279" i="12"/>
  <c r="V281" i="12" s="1"/>
  <c r="U279" i="12"/>
  <c r="U281" i="12" s="1"/>
  <c r="T279" i="12"/>
  <c r="T281" i="12" s="1"/>
  <c r="S279" i="12"/>
  <c r="S281" i="12" s="1"/>
  <c r="R279" i="12"/>
  <c r="R281" i="12" s="1"/>
  <c r="M279" i="12"/>
  <c r="M281" i="12" s="1"/>
  <c r="L279" i="12"/>
  <c r="L281" i="12" s="1"/>
  <c r="K279" i="12"/>
  <c r="K281" i="12" s="1"/>
  <c r="J279" i="12"/>
  <c r="J281" i="12" s="1"/>
  <c r="I279" i="12"/>
  <c r="I281" i="12" s="1"/>
  <c r="H279" i="12"/>
  <c r="H281" i="12" s="1"/>
  <c r="G279" i="12"/>
  <c r="G281" i="12" s="1"/>
  <c r="F279" i="12"/>
  <c r="F281" i="12" s="1"/>
  <c r="E279" i="12"/>
  <c r="E281" i="12" s="1"/>
  <c r="D279" i="12"/>
  <c r="D281" i="12" s="1"/>
  <c r="BY276" i="12"/>
  <c r="BY275" i="12"/>
  <c r="BY274" i="12"/>
  <c r="BY273" i="12"/>
  <c r="BY270" i="12"/>
  <c r="BX269" i="12"/>
  <c r="BX271" i="12" s="1"/>
  <c r="BW269" i="12"/>
  <c r="BW271" i="12" s="1"/>
  <c r="BV269" i="12"/>
  <c r="BV271" i="12" s="1"/>
  <c r="BU269" i="12"/>
  <c r="BU271" i="12" s="1"/>
  <c r="BT269" i="12"/>
  <c r="BT271" i="12" s="1"/>
  <c r="BS269" i="12"/>
  <c r="BS271" i="12" s="1"/>
  <c r="BR269" i="12"/>
  <c r="BR271" i="12" s="1"/>
  <c r="BQ269" i="12"/>
  <c r="BQ271" i="12" s="1"/>
  <c r="BP269" i="12"/>
  <c r="BP271" i="12" s="1"/>
  <c r="BO269" i="12"/>
  <c r="BO271" i="12" s="1"/>
  <c r="BN269" i="12"/>
  <c r="BN271" i="12" s="1"/>
  <c r="BM269" i="12"/>
  <c r="BM271" i="12" s="1"/>
  <c r="BL269" i="12"/>
  <c r="BL271" i="12" s="1"/>
  <c r="BK269" i="12"/>
  <c r="BK271" i="12" s="1"/>
  <c r="BJ269" i="12"/>
  <c r="BJ271" i="12" s="1"/>
  <c r="BI269" i="12"/>
  <c r="BI271" i="12" s="1"/>
  <c r="BH269" i="12"/>
  <c r="BH271" i="12" s="1"/>
  <c r="BC269" i="12"/>
  <c r="BC271" i="12" s="1"/>
  <c r="BB269" i="12"/>
  <c r="BB271" i="12" s="1"/>
  <c r="BA269" i="12"/>
  <c r="BA271" i="12" s="1"/>
  <c r="AZ269" i="12"/>
  <c r="AZ271" i="12" s="1"/>
  <c r="AY269" i="12"/>
  <c r="AY271" i="12" s="1"/>
  <c r="AX269" i="12"/>
  <c r="AX271" i="12" s="1"/>
  <c r="AW269" i="12"/>
  <c r="AW271" i="12" s="1"/>
  <c r="AV269" i="12"/>
  <c r="AV271" i="12" s="1"/>
  <c r="AU269" i="12"/>
  <c r="AU271" i="12" s="1"/>
  <c r="AT269" i="12"/>
  <c r="AT271" i="12" s="1"/>
  <c r="AO269" i="12"/>
  <c r="AO271" i="12" s="1"/>
  <c r="AN269" i="12"/>
  <c r="AN271" i="12" s="1"/>
  <c r="AM269" i="12"/>
  <c r="AM271" i="12" s="1"/>
  <c r="AL269" i="12"/>
  <c r="AL271" i="12" s="1"/>
  <c r="AK269" i="12"/>
  <c r="AK271" i="12" s="1"/>
  <c r="AJ269" i="12"/>
  <c r="AJ271" i="12" s="1"/>
  <c r="AI269" i="12"/>
  <c r="AI271" i="12" s="1"/>
  <c r="AH269" i="12"/>
  <c r="AH271" i="12" s="1"/>
  <c r="AG269" i="12"/>
  <c r="AG271" i="12" s="1"/>
  <c r="AF269" i="12"/>
  <c r="AF271" i="12" s="1"/>
  <c r="AA269" i="12"/>
  <c r="AA271" i="12" s="1"/>
  <c r="Z269" i="12"/>
  <c r="Z271" i="12" s="1"/>
  <c r="Y269" i="12"/>
  <c r="Y271" i="12" s="1"/>
  <c r="X269" i="12"/>
  <c r="X271" i="12" s="1"/>
  <c r="W269" i="12"/>
  <c r="W271" i="12" s="1"/>
  <c r="V269" i="12"/>
  <c r="V271" i="12" s="1"/>
  <c r="U269" i="12"/>
  <c r="U271" i="12" s="1"/>
  <c r="T269" i="12"/>
  <c r="T271" i="12" s="1"/>
  <c r="S269" i="12"/>
  <c r="S271" i="12" s="1"/>
  <c r="R269" i="12"/>
  <c r="R271" i="12" s="1"/>
  <c r="M269" i="12"/>
  <c r="M271" i="12" s="1"/>
  <c r="L269" i="12"/>
  <c r="L271" i="12" s="1"/>
  <c r="K269" i="12"/>
  <c r="K271" i="12" s="1"/>
  <c r="J269" i="12"/>
  <c r="J271" i="12" s="1"/>
  <c r="I269" i="12"/>
  <c r="I271" i="12" s="1"/>
  <c r="H269" i="12"/>
  <c r="H271" i="12" s="1"/>
  <c r="G269" i="12"/>
  <c r="G271" i="12" s="1"/>
  <c r="F269" i="12"/>
  <c r="F271" i="12" s="1"/>
  <c r="E269" i="12"/>
  <c r="E271" i="12" s="1"/>
  <c r="D269" i="12"/>
  <c r="D271" i="12" s="1"/>
  <c r="BY266" i="12"/>
  <c r="BY265" i="12"/>
  <c r="BY264" i="12"/>
  <c r="BY263" i="12"/>
  <c r="BY260" i="12"/>
  <c r="BX259" i="12"/>
  <c r="BX261" i="12" s="1"/>
  <c r="BW259" i="12"/>
  <c r="BW261" i="12" s="1"/>
  <c r="BV259" i="12"/>
  <c r="BV261" i="12" s="1"/>
  <c r="BU259" i="12"/>
  <c r="BU261" i="12" s="1"/>
  <c r="BT259" i="12"/>
  <c r="BT261" i="12" s="1"/>
  <c r="BS259" i="12"/>
  <c r="BS261" i="12" s="1"/>
  <c r="BR259" i="12"/>
  <c r="BR261" i="12" s="1"/>
  <c r="BQ259" i="12"/>
  <c r="BQ261" i="12" s="1"/>
  <c r="BP259" i="12"/>
  <c r="BP261" i="12" s="1"/>
  <c r="BO259" i="12"/>
  <c r="BO261" i="12" s="1"/>
  <c r="BN259" i="12"/>
  <c r="BN261" i="12" s="1"/>
  <c r="BM259" i="12"/>
  <c r="BM261" i="12" s="1"/>
  <c r="BL259" i="12"/>
  <c r="BL261" i="12" s="1"/>
  <c r="BK259" i="12"/>
  <c r="BK261" i="12" s="1"/>
  <c r="BJ259" i="12"/>
  <c r="BJ261" i="12" s="1"/>
  <c r="BI259" i="12"/>
  <c r="BI261" i="12" s="1"/>
  <c r="BH259" i="12"/>
  <c r="BH261" i="12" s="1"/>
  <c r="BC259" i="12"/>
  <c r="BC261" i="12" s="1"/>
  <c r="BB259" i="12"/>
  <c r="BB261" i="12" s="1"/>
  <c r="BA259" i="12"/>
  <c r="BA261" i="12" s="1"/>
  <c r="AZ259" i="12"/>
  <c r="AZ261" i="12" s="1"/>
  <c r="AY259" i="12"/>
  <c r="AY261" i="12" s="1"/>
  <c r="AX259" i="12"/>
  <c r="AX261" i="12" s="1"/>
  <c r="AW259" i="12"/>
  <c r="AW261" i="12" s="1"/>
  <c r="AV259" i="12"/>
  <c r="AV261" i="12" s="1"/>
  <c r="AU259" i="12"/>
  <c r="AU261" i="12" s="1"/>
  <c r="AT259" i="12"/>
  <c r="AT261" i="12" s="1"/>
  <c r="AO259" i="12"/>
  <c r="AO261" i="12" s="1"/>
  <c r="AN259" i="12"/>
  <c r="AN261" i="12" s="1"/>
  <c r="AM259" i="12"/>
  <c r="AM261" i="12" s="1"/>
  <c r="AL259" i="12"/>
  <c r="AL261" i="12" s="1"/>
  <c r="AK259" i="12"/>
  <c r="AK261" i="12" s="1"/>
  <c r="AJ259" i="12"/>
  <c r="AJ261" i="12" s="1"/>
  <c r="AI259" i="12"/>
  <c r="AI261" i="12" s="1"/>
  <c r="AH259" i="12"/>
  <c r="AH261" i="12" s="1"/>
  <c r="AG259" i="12"/>
  <c r="AG261" i="12" s="1"/>
  <c r="AF259" i="12"/>
  <c r="AF261" i="12" s="1"/>
  <c r="AA259" i="12"/>
  <c r="AA261" i="12" s="1"/>
  <c r="Z259" i="12"/>
  <c r="Z261" i="12" s="1"/>
  <c r="Y259" i="12"/>
  <c r="Y261" i="12" s="1"/>
  <c r="X259" i="12"/>
  <c r="X261" i="12" s="1"/>
  <c r="W259" i="12"/>
  <c r="W261" i="12" s="1"/>
  <c r="V259" i="12"/>
  <c r="V261" i="12" s="1"/>
  <c r="U259" i="12"/>
  <c r="U261" i="12" s="1"/>
  <c r="T259" i="12"/>
  <c r="T261" i="12" s="1"/>
  <c r="S259" i="12"/>
  <c r="S261" i="12" s="1"/>
  <c r="R259" i="12"/>
  <c r="R261" i="12" s="1"/>
  <c r="M259" i="12"/>
  <c r="M261" i="12" s="1"/>
  <c r="L259" i="12"/>
  <c r="L261" i="12" s="1"/>
  <c r="K259" i="12"/>
  <c r="K261" i="12" s="1"/>
  <c r="J259" i="12"/>
  <c r="J261" i="12" s="1"/>
  <c r="I259" i="12"/>
  <c r="I261" i="12" s="1"/>
  <c r="H259" i="12"/>
  <c r="H261" i="12" s="1"/>
  <c r="G259" i="12"/>
  <c r="G261" i="12" s="1"/>
  <c r="F259" i="12"/>
  <c r="F261" i="12" s="1"/>
  <c r="E259" i="12"/>
  <c r="E261" i="12" s="1"/>
  <c r="D259" i="12"/>
  <c r="D261" i="12" s="1"/>
  <c r="BY256" i="12"/>
  <c r="BY255" i="12"/>
  <c r="BY254" i="12"/>
  <c r="BY253" i="12"/>
  <c r="BY250" i="12"/>
  <c r="BX249" i="12"/>
  <c r="BX251" i="12" s="1"/>
  <c r="BW249" i="12"/>
  <c r="BW251" i="12" s="1"/>
  <c r="BV249" i="12"/>
  <c r="BV251" i="12" s="1"/>
  <c r="BU249" i="12"/>
  <c r="BU251" i="12" s="1"/>
  <c r="BT249" i="12"/>
  <c r="BT251" i="12" s="1"/>
  <c r="BS249" i="12"/>
  <c r="BS251" i="12" s="1"/>
  <c r="BR249" i="12"/>
  <c r="BR251" i="12" s="1"/>
  <c r="BQ249" i="12"/>
  <c r="BQ251" i="12" s="1"/>
  <c r="BP249" i="12"/>
  <c r="BP251" i="12" s="1"/>
  <c r="BO249" i="12"/>
  <c r="BO251" i="12" s="1"/>
  <c r="BN249" i="12"/>
  <c r="BN251" i="12" s="1"/>
  <c r="BM249" i="12"/>
  <c r="BM251" i="12" s="1"/>
  <c r="BL249" i="12"/>
  <c r="BL251" i="12" s="1"/>
  <c r="BK249" i="12"/>
  <c r="BK251" i="12" s="1"/>
  <c r="BJ249" i="12"/>
  <c r="BJ251" i="12" s="1"/>
  <c r="BI249" i="12"/>
  <c r="BI251" i="12" s="1"/>
  <c r="BH249" i="12"/>
  <c r="BH251" i="12" s="1"/>
  <c r="BC249" i="12"/>
  <c r="BC251" i="12" s="1"/>
  <c r="BB249" i="12"/>
  <c r="BB251" i="12" s="1"/>
  <c r="BA249" i="12"/>
  <c r="BA251" i="12" s="1"/>
  <c r="AZ249" i="12"/>
  <c r="AZ251" i="12" s="1"/>
  <c r="AY249" i="12"/>
  <c r="AY251" i="12" s="1"/>
  <c r="AX249" i="12"/>
  <c r="AX251" i="12" s="1"/>
  <c r="AW249" i="12"/>
  <c r="AW251" i="12" s="1"/>
  <c r="AV249" i="12"/>
  <c r="AV251" i="12" s="1"/>
  <c r="AU249" i="12"/>
  <c r="AU251" i="12" s="1"/>
  <c r="AT249" i="12"/>
  <c r="AT251" i="12" s="1"/>
  <c r="AO249" i="12"/>
  <c r="AO251" i="12" s="1"/>
  <c r="AN249" i="12"/>
  <c r="AN251" i="12" s="1"/>
  <c r="AM249" i="12"/>
  <c r="AM251" i="12" s="1"/>
  <c r="AL249" i="12"/>
  <c r="AL251" i="12" s="1"/>
  <c r="AK249" i="12"/>
  <c r="AK251" i="12" s="1"/>
  <c r="AJ249" i="12"/>
  <c r="AJ251" i="12" s="1"/>
  <c r="AI249" i="12"/>
  <c r="AI251" i="12" s="1"/>
  <c r="AH249" i="12"/>
  <c r="AH251" i="12" s="1"/>
  <c r="AG249" i="12"/>
  <c r="AG251" i="12" s="1"/>
  <c r="AF249" i="12"/>
  <c r="AF251" i="12" s="1"/>
  <c r="AA249" i="12"/>
  <c r="AA251" i="12" s="1"/>
  <c r="Z249" i="12"/>
  <c r="Z251" i="12" s="1"/>
  <c r="Y249" i="12"/>
  <c r="Y251" i="12" s="1"/>
  <c r="X249" i="12"/>
  <c r="X251" i="12" s="1"/>
  <c r="W249" i="12"/>
  <c r="W251" i="12" s="1"/>
  <c r="V249" i="12"/>
  <c r="V251" i="12" s="1"/>
  <c r="U249" i="12"/>
  <c r="U251" i="12" s="1"/>
  <c r="T249" i="12"/>
  <c r="T251" i="12" s="1"/>
  <c r="S249" i="12"/>
  <c r="S251" i="12" s="1"/>
  <c r="R249" i="12"/>
  <c r="R251" i="12" s="1"/>
  <c r="M249" i="12"/>
  <c r="M251" i="12" s="1"/>
  <c r="L249" i="12"/>
  <c r="L251" i="12" s="1"/>
  <c r="K249" i="12"/>
  <c r="K251" i="12" s="1"/>
  <c r="J249" i="12"/>
  <c r="J251" i="12" s="1"/>
  <c r="I249" i="12"/>
  <c r="I251" i="12" s="1"/>
  <c r="H249" i="12"/>
  <c r="H251" i="12" s="1"/>
  <c r="G249" i="12"/>
  <c r="G251" i="12" s="1"/>
  <c r="F249" i="12"/>
  <c r="F251" i="12" s="1"/>
  <c r="E249" i="12"/>
  <c r="E251" i="12" s="1"/>
  <c r="D249" i="12"/>
  <c r="D251" i="12" s="1"/>
  <c r="BY246" i="12"/>
  <c r="BY245" i="12"/>
  <c r="BY244" i="12"/>
  <c r="BY243" i="12"/>
  <c r="BY240" i="12"/>
  <c r="BX239" i="12"/>
  <c r="BX241" i="12" s="1"/>
  <c r="BW239" i="12"/>
  <c r="BW241" i="12" s="1"/>
  <c r="BV239" i="12"/>
  <c r="BV241" i="12" s="1"/>
  <c r="BU239" i="12"/>
  <c r="BU241" i="12" s="1"/>
  <c r="BT239" i="12"/>
  <c r="BT241" i="12" s="1"/>
  <c r="BS239" i="12"/>
  <c r="BS241" i="12" s="1"/>
  <c r="BR239" i="12"/>
  <c r="BR241" i="12" s="1"/>
  <c r="BQ239" i="12"/>
  <c r="BQ241" i="12" s="1"/>
  <c r="BP239" i="12"/>
  <c r="BP241" i="12" s="1"/>
  <c r="BO239" i="12"/>
  <c r="BO241" i="12" s="1"/>
  <c r="BN239" i="12"/>
  <c r="BN241" i="12" s="1"/>
  <c r="BM239" i="12"/>
  <c r="BM241" i="12" s="1"/>
  <c r="BL239" i="12"/>
  <c r="BL241" i="12" s="1"/>
  <c r="BK239" i="12"/>
  <c r="BK241" i="12" s="1"/>
  <c r="BJ239" i="12"/>
  <c r="BJ241" i="12" s="1"/>
  <c r="BI239" i="12"/>
  <c r="BI241" i="12" s="1"/>
  <c r="BH239" i="12"/>
  <c r="BH241" i="12" s="1"/>
  <c r="BC239" i="12"/>
  <c r="BC241" i="12" s="1"/>
  <c r="BB239" i="12"/>
  <c r="BB241" i="12" s="1"/>
  <c r="BA239" i="12"/>
  <c r="BA241" i="12" s="1"/>
  <c r="AZ239" i="12"/>
  <c r="AZ241" i="12" s="1"/>
  <c r="AY239" i="12"/>
  <c r="AY241" i="12" s="1"/>
  <c r="AX239" i="12"/>
  <c r="AX241" i="12" s="1"/>
  <c r="AW239" i="12"/>
  <c r="AW241" i="12" s="1"/>
  <c r="AV239" i="12"/>
  <c r="AV241" i="12" s="1"/>
  <c r="AU239" i="12"/>
  <c r="AU241" i="12" s="1"/>
  <c r="AT239" i="12"/>
  <c r="AT241" i="12" s="1"/>
  <c r="AO239" i="12"/>
  <c r="AO241" i="12" s="1"/>
  <c r="AN239" i="12"/>
  <c r="AN241" i="12" s="1"/>
  <c r="AM239" i="12"/>
  <c r="AM241" i="12" s="1"/>
  <c r="AL239" i="12"/>
  <c r="AL241" i="12" s="1"/>
  <c r="AK239" i="12"/>
  <c r="AK241" i="12" s="1"/>
  <c r="AJ239" i="12"/>
  <c r="AJ241" i="12" s="1"/>
  <c r="AI239" i="12"/>
  <c r="AI241" i="12" s="1"/>
  <c r="AH239" i="12"/>
  <c r="AH241" i="12" s="1"/>
  <c r="AG239" i="12"/>
  <c r="AG241" i="12" s="1"/>
  <c r="AF239" i="12"/>
  <c r="AF241" i="12" s="1"/>
  <c r="AA239" i="12"/>
  <c r="AA241" i="12" s="1"/>
  <c r="Z239" i="12"/>
  <c r="Z241" i="12" s="1"/>
  <c r="Y239" i="12"/>
  <c r="Y241" i="12" s="1"/>
  <c r="X239" i="12"/>
  <c r="X241" i="12" s="1"/>
  <c r="W239" i="12"/>
  <c r="W241" i="12" s="1"/>
  <c r="V239" i="12"/>
  <c r="V241" i="12" s="1"/>
  <c r="U239" i="12"/>
  <c r="U241" i="12" s="1"/>
  <c r="T239" i="12"/>
  <c r="T241" i="12" s="1"/>
  <c r="S239" i="12"/>
  <c r="S241" i="12" s="1"/>
  <c r="R239" i="12"/>
  <c r="R241" i="12" s="1"/>
  <c r="M239" i="12"/>
  <c r="M241" i="12" s="1"/>
  <c r="L239" i="12"/>
  <c r="L241" i="12" s="1"/>
  <c r="K239" i="12"/>
  <c r="K241" i="12" s="1"/>
  <c r="J239" i="12"/>
  <c r="J241" i="12" s="1"/>
  <c r="I239" i="12"/>
  <c r="I241" i="12" s="1"/>
  <c r="H239" i="12"/>
  <c r="H241" i="12" s="1"/>
  <c r="G239" i="12"/>
  <c r="G241" i="12" s="1"/>
  <c r="F239" i="12"/>
  <c r="F241" i="12" s="1"/>
  <c r="E239" i="12"/>
  <c r="E241" i="12" s="1"/>
  <c r="D239" i="12"/>
  <c r="D241" i="12" s="1"/>
  <c r="BY236" i="12"/>
  <c r="BY235" i="12"/>
  <c r="BY234" i="12"/>
  <c r="BY233" i="12"/>
  <c r="BY230" i="12"/>
  <c r="BX229" i="12"/>
  <c r="BX231" i="12" s="1"/>
  <c r="BW229" i="12"/>
  <c r="BW231" i="12" s="1"/>
  <c r="BV229" i="12"/>
  <c r="BV231" i="12" s="1"/>
  <c r="BU229" i="12"/>
  <c r="BU231" i="12" s="1"/>
  <c r="BT229" i="12"/>
  <c r="BT231" i="12" s="1"/>
  <c r="BS229" i="12"/>
  <c r="BS231" i="12" s="1"/>
  <c r="BR229" i="12"/>
  <c r="BR231" i="12" s="1"/>
  <c r="BQ229" i="12"/>
  <c r="BQ231" i="12" s="1"/>
  <c r="BP229" i="12"/>
  <c r="BP231" i="12" s="1"/>
  <c r="BO229" i="12"/>
  <c r="BO231" i="12" s="1"/>
  <c r="BN229" i="12"/>
  <c r="BN231" i="12" s="1"/>
  <c r="BM229" i="12"/>
  <c r="BM231" i="12" s="1"/>
  <c r="BL229" i="12"/>
  <c r="BL231" i="12" s="1"/>
  <c r="BK229" i="12"/>
  <c r="BK231" i="12" s="1"/>
  <c r="BJ229" i="12"/>
  <c r="BJ231" i="12" s="1"/>
  <c r="BI229" i="12"/>
  <c r="BI231" i="12" s="1"/>
  <c r="BH229" i="12"/>
  <c r="BH231" i="12" s="1"/>
  <c r="BC229" i="12"/>
  <c r="BC231" i="12" s="1"/>
  <c r="BB229" i="12"/>
  <c r="BB231" i="12" s="1"/>
  <c r="BA229" i="12"/>
  <c r="BA231" i="12" s="1"/>
  <c r="AZ229" i="12"/>
  <c r="AZ231" i="12" s="1"/>
  <c r="AY229" i="12"/>
  <c r="AY231" i="12" s="1"/>
  <c r="AX229" i="12"/>
  <c r="AX231" i="12" s="1"/>
  <c r="AW229" i="12"/>
  <c r="AW231" i="12" s="1"/>
  <c r="AV229" i="12"/>
  <c r="AV231" i="12" s="1"/>
  <c r="AU229" i="12"/>
  <c r="AU231" i="12" s="1"/>
  <c r="AT229" i="12"/>
  <c r="AT231" i="12" s="1"/>
  <c r="AO229" i="12"/>
  <c r="AO231" i="12" s="1"/>
  <c r="AN229" i="12"/>
  <c r="AN231" i="12" s="1"/>
  <c r="AM229" i="12"/>
  <c r="AM231" i="12" s="1"/>
  <c r="AL229" i="12"/>
  <c r="AL231" i="12" s="1"/>
  <c r="AK229" i="12"/>
  <c r="AK231" i="12" s="1"/>
  <c r="AJ229" i="12"/>
  <c r="AJ231" i="12" s="1"/>
  <c r="AI229" i="12"/>
  <c r="AI231" i="12" s="1"/>
  <c r="AH229" i="12"/>
  <c r="AH231" i="12" s="1"/>
  <c r="AG229" i="12"/>
  <c r="AG231" i="12" s="1"/>
  <c r="AF229" i="12"/>
  <c r="AF231" i="12" s="1"/>
  <c r="AA229" i="12"/>
  <c r="AA231" i="12" s="1"/>
  <c r="Z229" i="12"/>
  <c r="Z231" i="12" s="1"/>
  <c r="Y229" i="12"/>
  <c r="Y231" i="12" s="1"/>
  <c r="X229" i="12"/>
  <c r="X231" i="12" s="1"/>
  <c r="W229" i="12"/>
  <c r="W231" i="12" s="1"/>
  <c r="V229" i="12"/>
  <c r="V231" i="12" s="1"/>
  <c r="U229" i="12"/>
  <c r="U231" i="12" s="1"/>
  <c r="T229" i="12"/>
  <c r="T231" i="12" s="1"/>
  <c r="S229" i="12"/>
  <c r="S231" i="12" s="1"/>
  <c r="R229" i="12"/>
  <c r="R231" i="12" s="1"/>
  <c r="M229" i="12"/>
  <c r="M231" i="12" s="1"/>
  <c r="L229" i="12"/>
  <c r="L231" i="12" s="1"/>
  <c r="K229" i="12"/>
  <c r="K231" i="12" s="1"/>
  <c r="J229" i="12"/>
  <c r="J231" i="12" s="1"/>
  <c r="I229" i="12"/>
  <c r="I231" i="12" s="1"/>
  <c r="H229" i="12"/>
  <c r="H231" i="12" s="1"/>
  <c r="G229" i="12"/>
  <c r="G231" i="12" s="1"/>
  <c r="F229" i="12"/>
  <c r="F231" i="12" s="1"/>
  <c r="E229" i="12"/>
  <c r="E231" i="12" s="1"/>
  <c r="D231" i="12"/>
  <c r="BY226" i="12"/>
  <c r="BY225" i="12"/>
  <c r="BY224" i="12"/>
  <c r="BY223" i="12"/>
  <c r="BY220" i="12"/>
  <c r="BX219" i="12"/>
  <c r="BX221" i="12" s="1"/>
  <c r="BW219" i="12"/>
  <c r="BW221" i="12" s="1"/>
  <c r="BV219" i="12"/>
  <c r="BV221" i="12" s="1"/>
  <c r="BU219" i="12"/>
  <c r="BU221" i="12" s="1"/>
  <c r="BT219" i="12"/>
  <c r="BT221" i="12" s="1"/>
  <c r="BS219" i="12"/>
  <c r="BS221" i="12" s="1"/>
  <c r="BR219" i="12"/>
  <c r="BR221" i="12" s="1"/>
  <c r="BQ219" i="12"/>
  <c r="BQ221" i="12" s="1"/>
  <c r="BP219" i="12"/>
  <c r="BP221" i="12" s="1"/>
  <c r="BO219" i="12"/>
  <c r="BO221" i="12" s="1"/>
  <c r="BN219" i="12"/>
  <c r="BN221" i="12" s="1"/>
  <c r="BM219" i="12"/>
  <c r="BM221" i="12" s="1"/>
  <c r="BL219" i="12"/>
  <c r="BL221" i="12" s="1"/>
  <c r="BK219" i="12"/>
  <c r="BK221" i="12" s="1"/>
  <c r="BJ219" i="12"/>
  <c r="BJ221" i="12" s="1"/>
  <c r="BI219" i="12"/>
  <c r="BI221" i="12" s="1"/>
  <c r="BH219" i="12"/>
  <c r="BH221" i="12" s="1"/>
  <c r="BC219" i="12"/>
  <c r="BC221" i="12" s="1"/>
  <c r="BB219" i="12"/>
  <c r="BB221" i="12" s="1"/>
  <c r="BA219" i="12"/>
  <c r="BA221" i="12" s="1"/>
  <c r="AZ219" i="12"/>
  <c r="AZ221" i="12" s="1"/>
  <c r="AY219" i="12"/>
  <c r="AY221" i="12" s="1"/>
  <c r="AX219" i="12"/>
  <c r="AX221" i="12" s="1"/>
  <c r="AW219" i="12"/>
  <c r="AW221" i="12" s="1"/>
  <c r="AV219" i="12"/>
  <c r="AV221" i="12" s="1"/>
  <c r="AU219" i="12"/>
  <c r="AU221" i="12" s="1"/>
  <c r="AT219" i="12"/>
  <c r="AT221" i="12" s="1"/>
  <c r="AO219" i="12"/>
  <c r="AO221" i="12" s="1"/>
  <c r="AN219" i="12"/>
  <c r="AN221" i="12" s="1"/>
  <c r="AM219" i="12"/>
  <c r="AM221" i="12" s="1"/>
  <c r="AL219" i="12"/>
  <c r="AL221" i="12" s="1"/>
  <c r="AK219" i="12"/>
  <c r="AK221" i="12" s="1"/>
  <c r="AJ219" i="12"/>
  <c r="AJ221" i="12" s="1"/>
  <c r="AI219" i="12"/>
  <c r="AI221" i="12" s="1"/>
  <c r="AH219" i="12"/>
  <c r="AH221" i="12" s="1"/>
  <c r="AG219" i="12"/>
  <c r="AG221" i="12" s="1"/>
  <c r="AF219" i="12"/>
  <c r="AF221" i="12" s="1"/>
  <c r="AA219" i="12"/>
  <c r="AA221" i="12" s="1"/>
  <c r="Z219" i="12"/>
  <c r="Z221" i="12" s="1"/>
  <c r="Y219" i="12"/>
  <c r="Y221" i="12" s="1"/>
  <c r="X219" i="12"/>
  <c r="X221" i="12" s="1"/>
  <c r="W219" i="12"/>
  <c r="W221" i="12" s="1"/>
  <c r="V219" i="12"/>
  <c r="V221" i="12" s="1"/>
  <c r="U219" i="12"/>
  <c r="U221" i="12" s="1"/>
  <c r="T219" i="12"/>
  <c r="T221" i="12" s="1"/>
  <c r="S219" i="12"/>
  <c r="S221" i="12" s="1"/>
  <c r="R219" i="12"/>
  <c r="R221" i="12" s="1"/>
  <c r="M219" i="12"/>
  <c r="M221" i="12" s="1"/>
  <c r="L219" i="12"/>
  <c r="L221" i="12" s="1"/>
  <c r="K219" i="12"/>
  <c r="K221" i="12" s="1"/>
  <c r="J219" i="12"/>
  <c r="J221" i="12" s="1"/>
  <c r="I219" i="12"/>
  <c r="I221" i="12" s="1"/>
  <c r="H219" i="12"/>
  <c r="H221" i="12" s="1"/>
  <c r="G219" i="12"/>
  <c r="G221" i="12" s="1"/>
  <c r="F219" i="12"/>
  <c r="F221" i="12" s="1"/>
  <c r="E219" i="12"/>
  <c r="E221" i="12" s="1"/>
  <c r="D219" i="12"/>
  <c r="D221" i="12" s="1"/>
  <c r="BY216" i="12"/>
  <c r="BY215" i="12"/>
  <c r="BY214" i="12"/>
  <c r="BY213" i="12"/>
  <c r="BY210" i="12"/>
  <c r="BX209" i="12"/>
  <c r="BX211" i="12" s="1"/>
  <c r="BW209" i="12"/>
  <c r="BW211" i="12" s="1"/>
  <c r="BV209" i="12"/>
  <c r="BV211" i="12" s="1"/>
  <c r="BU209" i="12"/>
  <c r="BU211" i="12" s="1"/>
  <c r="BT209" i="12"/>
  <c r="BT211" i="12" s="1"/>
  <c r="BS209" i="12"/>
  <c r="BS211" i="12" s="1"/>
  <c r="BR209" i="12"/>
  <c r="BR211" i="12" s="1"/>
  <c r="BQ209" i="12"/>
  <c r="BQ211" i="12" s="1"/>
  <c r="BP209" i="12"/>
  <c r="BP211" i="12" s="1"/>
  <c r="BO209" i="12"/>
  <c r="BO211" i="12" s="1"/>
  <c r="BN209" i="12"/>
  <c r="BN211" i="12" s="1"/>
  <c r="BM209" i="12"/>
  <c r="BM211" i="12" s="1"/>
  <c r="BL209" i="12"/>
  <c r="BL211" i="12" s="1"/>
  <c r="BK209" i="12"/>
  <c r="BK211" i="12" s="1"/>
  <c r="BJ209" i="12"/>
  <c r="BJ211" i="12" s="1"/>
  <c r="BI209" i="12"/>
  <c r="BI211" i="12" s="1"/>
  <c r="BH209" i="12"/>
  <c r="BH211" i="12" s="1"/>
  <c r="BC209" i="12"/>
  <c r="BC211" i="12" s="1"/>
  <c r="BB209" i="12"/>
  <c r="BB211" i="12" s="1"/>
  <c r="BA209" i="12"/>
  <c r="BA211" i="12" s="1"/>
  <c r="AZ209" i="12"/>
  <c r="AZ211" i="12" s="1"/>
  <c r="AY209" i="12"/>
  <c r="AY211" i="12" s="1"/>
  <c r="AX209" i="12"/>
  <c r="AX211" i="12" s="1"/>
  <c r="AW209" i="12"/>
  <c r="AW211" i="12" s="1"/>
  <c r="AV209" i="12"/>
  <c r="AV211" i="12" s="1"/>
  <c r="AU209" i="12"/>
  <c r="AU211" i="12" s="1"/>
  <c r="AT209" i="12"/>
  <c r="AT211" i="12" s="1"/>
  <c r="AO209" i="12"/>
  <c r="AO211" i="12" s="1"/>
  <c r="AN209" i="12"/>
  <c r="AN211" i="12" s="1"/>
  <c r="AM209" i="12"/>
  <c r="AM211" i="12" s="1"/>
  <c r="AL209" i="12"/>
  <c r="AL211" i="12" s="1"/>
  <c r="AK209" i="12"/>
  <c r="AK211" i="12" s="1"/>
  <c r="AJ209" i="12"/>
  <c r="AJ211" i="12" s="1"/>
  <c r="AI209" i="12"/>
  <c r="AI211" i="12" s="1"/>
  <c r="AH209" i="12"/>
  <c r="AH211" i="12" s="1"/>
  <c r="AG209" i="12"/>
  <c r="AG211" i="12" s="1"/>
  <c r="AF209" i="12"/>
  <c r="AF211" i="12" s="1"/>
  <c r="AA209" i="12"/>
  <c r="AA211" i="12" s="1"/>
  <c r="Z209" i="12"/>
  <c r="Z211" i="12" s="1"/>
  <c r="Y209" i="12"/>
  <c r="Y211" i="12" s="1"/>
  <c r="X209" i="12"/>
  <c r="X211" i="12" s="1"/>
  <c r="W209" i="12"/>
  <c r="W211" i="12" s="1"/>
  <c r="V209" i="12"/>
  <c r="V211" i="12" s="1"/>
  <c r="U209" i="12"/>
  <c r="U211" i="12" s="1"/>
  <c r="T209" i="12"/>
  <c r="T211" i="12" s="1"/>
  <c r="S209" i="12"/>
  <c r="S211" i="12" s="1"/>
  <c r="R209" i="12"/>
  <c r="R211" i="12" s="1"/>
  <c r="M209" i="12"/>
  <c r="M211" i="12" s="1"/>
  <c r="L209" i="12"/>
  <c r="L211" i="12" s="1"/>
  <c r="K209" i="12"/>
  <c r="K211" i="12" s="1"/>
  <c r="J209" i="12"/>
  <c r="J211" i="12" s="1"/>
  <c r="I209" i="12"/>
  <c r="I211" i="12" s="1"/>
  <c r="H209" i="12"/>
  <c r="H211" i="12" s="1"/>
  <c r="G209" i="12"/>
  <c r="G211" i="12" s="1"/>
  <c r="F209" i="12"/>
  <c r="F211" i="12" s="1"/>
  <c r="E209" i="12"/>
  <c r="E211" i="12" s="1"/>
  <c r="D209" i="12"/>
  <c r="D211" i="12" s="1"/>
  <c r="BY206" i="12"/>
  <c r="BY205" i="12"/>
  <c r="BY204" i="12"/>
  <c r="BY203" i="12"/>
  <c r="BY200" i="12"/>
  <c r="BX199" i="12"/>
  <c r="BX201" i="12" s="1"/>
  <c r="BW199" i="12"/>
  <c r="BW201" i="12" s="1"/>
  <c r="BV199" i="12"/>
  <c r="BV201" i="12" s="1"/>
  <c r="BU199" i="12"/>
  <c r="BU201" i="12" s="1"/>
  <c r="BT199" i="12"/>
  <c r="BT201" i="12" s="1"/>
  <c r="BS199" i="12"/>
  <c r="BS201" i="12" s="1"/>
  <c r="BR199" i="12"/>
  <c r="BR201" i="12" s="1"/>
  <c r="BQ199" i="12"/>
  <c r="BQ201" i="12" s="1"/>
  <c r="BP199" i="12"/>
  <c r="BP201" i="12" s="1"/>
  <c r="BO199" i="12"/>
  <c r="BO201" i="12" s="1"/>
  <c r="BN199" i="12"/>
  <c r="BN201" i="12" s="1"/>
  <c r="BM199" i="12"/>
  <c r="BM201" i="12" s="1"/>
  <c r="BL199" i="12"/>
  <c r="BL201" i="12" s="1"/>
  <c r="BK199" i="12"/>
  <c r="BK201" i="12" s="1"/>
  <c r="BJ199" i="12"/>
  <c r="BJ201" i="12" s="1"/>
  <c r="BI199" i="12"/>
  <c r="BI201" i="12" s="1"/>
  <c r="BH199" i="12"/>
  <c r="BH201" i="12" s="1"/>
  <c r="BC199" i="12"/>
  <c r="BC201" i="12" s="1"/>
  <c r="BB199" i="12"/>
  <c r="BB201" i="12" s="1"/>
  <c r="BA199" i="12"/>
  <c r="BA201" i="12" s="1"/>
  <c r="AZ199" i="12"/>
  <c r="AZ201" i="12" s="1"/>
  <c r="AY199" i="12"/>
  <c r="AY201" i="12" s="1"/>
  <c r="AX199" i="12"/>
  <c r="AX201" i="12" s="1"/>
  <c r="AW199" i="12"/>
  <c r="AW201" i="12" s="1"/>
  <c r="AV199" i="12"/>
  <c r="AV201" i="12" s="1"/>
  <c r="AU199" i="12"/>
  <c r="AU201" i="12" s="1"/>
  <c r="AT199" i="12"/>
  <c r="AT201" i="12" s="1"/>
  <c r="AO199" i="12"/>
  <c r="AO201" i="12" s="1"/>
  <c r="AN199" i="12"/>
  <c r="AN201" i="12" s="1"/>
  <c r="AM199" i="12"/>
  <c r="AM201" i="12" s="1"/>
  <c r="AL199" i="12"/>
  <c r="AL201" i="12" s="1"/>
  <c r="AK199" i="12"/>
  <c r="AK201" i="12" s="1"/>
  <c r="AJ199" i="12"/>
  <c r="AJ201" i="12" s="1"/>
  <c r="AI199" i="12"/>
  <c r="AI201" i="12" s="1"/>
  <c r="AH199" i="12"/>
  <c r="AH201" i="12" s="1"/>
  <c r="AG199" i="12"/>
  <c r="AG201" i="12" s="1"/>
  <c r="AF199" i="12"/>
  <c r="AF201" i="12" s="1"/>
  <c r="AA199" i="12"/>
  <c r="AA201" i="12" s="1"/>
  <c r="Z199" i="12"/>
  <c r="Z201" i="12" s="1"/>
  <c r="Y199" i="12"/>
  <c r="Y201" i="12" s="1"/>
  <c r="X199" i="12"/>
  <c r="X201" i="12" s="1"/>
  <c r="W199" i="12"/>
  <c r="W201" i="12" s="1"/>
  <c r="V199" i="12"/>
  <c r="V201" i="12" s="1"/>
  <c r="U199" i="12"/>
  <c r="U201" i="12" s="1"/>
  <c r="T199" i="12"/>
  <c r="T201" i="12" s="1"/>
  <c r="S199" i="12"/>
  <c r="S201" i="12" s="1"/>
  <c r="R199" i="12"/>
  <c r="R201" i="12" s="1"/>
  <c r="M199" i="12"/>
  <c r="M201" i="12" s="1"/>
  <c r="L199" i="12"/>
  <c r="L201" i="12" s="1"/>
  <c r="K199" i="12"/>
  <c r="K201" i="12" s="1"/>
  <c r="J199" i="12"/>
  <c r="J201" i="12" s="1"/>
  <c r="I199" i="12"/>
  <c r="I201" i="12" s="1"/>
  <c r="H199" i="12"/>
  <c r="H201" i="12" s="1"/>
  <c r="G199" i="12"/>
  <c r="G201" i="12" s="1"/>
  <c r="F199" i="12"/>
  <c r="E199" i="12"/>
  <c r="E201" i="12" s="1"/>
  <c r="D199" i="12"/>
  <c r="D201" i="12" s="1"/>
  <c r="BY196" i="12"/>
  <c r="BY195" i="12"/>
  <c r="BY194" i="12"/>
  <c r="BY193" i="12"/>
  <c r="BY190" i="12"/>
  <c r="BX189" i="12"/>
  <c r="BX191" i="12" s="1"/>
  <c r="BW189" i="12"/>
  <c r="BW191" i="12" s="1"/>
  <c r="BV189" i="12"/>
  <c r="BV191" i="12" s="1"/>
  <c r="BU189" i="12"/>
  <c r="BU191" i="12" s="1"/>
  <c r="BT189" i="12"/>
  <c r="BT191" i="12" s="1"/>
  <c r="BS189" i="12"/>
  <c r="BS191" i="12" s="1"/>
  <c r="BR189" i="12"/>
  <c r="BR191" i="12" s="1"/>
  <c r="BQ189" i="12"/>
  <c r="BQ191" i="12" s="1"/>
  <c r="BP189" i="12"/>
  <c r="BP191" i="12" s="1"/>
  <c r="BO189" i="12"/>
  <c r="BO191" i="12" s="1"/>
  <c r="BN189" i="12"/>
  <c r="BN191" i="12" s="1"/>
  <c r="BM189" i="12"/>
  <c r="BM191" i="12" s="1"/>
  <c r="BL189" i="12"/>
  <c r="BL191" i="12" s="1"/>
  <c r="BK189" i="12"/>
  <c r="BK191" i="12" s="1"/>
  <c r="BJ189" i="12"/>
  <c r="BJ191" i="12" s="1"/>
  <c r="BI189" i="12"/>
  <c r="BI191" i="12" s="1"/>
  <c r="BH189" i="12"/>
  <c r="BH191" i="12" s="1"/>
  <c r="BC189" i="12"/>
  <c r="BC191" i="12" s="1"/>
  <c r="BB189" i="12"/>
  <c r="BB191" i="12" s="1"/>
  <c r="BA189" i="12"/>
  <c r="BA191" i="12" s="1"/>
  <c r="AZ189" i="12"/>
  <c r="AZ191" i="12" s="1"/>
  <c r="AY189" i="12"/>
  <c r="AY191" i="12" s="1"/>
  <c r="AX189" i="12"/>
  <c r="AX191" i="12" s="1"/>
  <c r="AW189" i="12"/>
  <c r="AW191" i="12" s="1"/>
  <c r="AV189" i="12"/>
  <c r="AV191" i="12" s="1"/>
  <c r="AU189" i="12"/>
  <c r="AU191" i="12" s="1"/>
  <c r="AT189" i="12"/>
  <c r="AT191" i="12" s="1"/>
  <c r="AO189" i="12"/>
  <c r="AO191" i="12" s="1"/>
  <c r="AN189" i="12"/>
  <c r="AN191" i="12" s="1"/>
  <c r="AM189" i="12"/>
  <c r="AM191" i="12" s="1"/>
  <c r="AL189" i="12"/>
  <c r="AL191" i="12" s="1"/>
  <c r="AK189" i="12"/>
  <c r="AK191" i="12" s="1"/>
  <c r="AJ189" i="12"/>
  <c r="AJ191" i="12" s="1"/>
  <c r="AI189" i="12"/>
  <c r="AI191" i="12" s="1"/>
  <c r="AH189" i="12"/>
  <c r="AH191" i="12" s="1"/>
  <c r="AG189" i="12"/>
  <c r="AG191" i="12" s="1"/>
  <c r="AF189" i="12"/>
  <c r="AF191" i="12" s="1"/>
  <c r="AA189" i="12"/>
  <c r="AA191" i="12" s="1"/>
  <c r="Z189" i="12"/>
  <c r="Z191" i="12" s="1"/>
  <c r="Y189" i="12"/>
  <c r="Y191" i="12" s="1"/>
  <c r="X189" i="12"/>
  <c r="X191" i="12" s="1"/>
  <c r="W189" i="12"/>
  <c r="W191" i="12" s="1"/>
  <c r="V189" i="12"/>
  <c r="V191" i="12" s="1"/>
  <c r="U189" i="12"/>
  <c r="U191" i="12" s="1"/>
  <c r="T189" i="12"/>
  <c r="T191" i="12" s="1"/>
  <c r="S189" i="12"/>
  <c r="S191" i="12" s="1"/>
  <c r="R189" i="12"/>
  <c r="R191" i="12" s="1"/>
  <c r="M189" i="12"/>
  <c r="M191" i="12" s="1"/>
  <c r="L189" i="12"/>
  <c r="L191" i="12" s="1"/>
  <c r="K189" i="12"/>
  <c r="K191" i="12" s="1"/>
  <c r="J189" i="12"/>
  <c r="J191" i="12" s="1"/>
  <c r="I189" i="12"/>
  <c r="I191" i="12" s="1"/>
  <c r="H189" i="12"/>
  <c r="H191" i="12" s="1"/>
  <c r="G189" i="12"/>
  <c r="G191" i="12" s="1"/>
  <c r="F189" i="12"/>
  <c r="F191" i="12" s="1"/>
  <c r="E189" i="12"/>
  <c r="E191" i="12" s="1"/>
  <c r="D189" i="12"/>
  <c r="D191" i="12" s="1"/>
  <c r="BY186" i="12"/>
  <c r="BY185" i="12"/>
  <c r="BY184" i="12"/>
  <c r="BY183" i="12"/>
  <c r="BY180" i="12"/>
  <c r="BX179" i="12"/>
  <c r="BX181" i="12" s="1"/>
  <c r="BW179" i="12"/>
  <c r="BW181" i="12" s="1"/>
  <c r="BV179" i="12"/>
  <c r="BV181" i="12" s="1"/>
  <c r="BU179" i="12"/>
  <c r="BU181" i="12" s="1"/>
  <c r="BT179" i="12"/>
  <c r="BT181" i="12" s="1"/>
  <c r="BS179" i="12"/>
  <c r="BS181" i="12" s="1"/>
  <c r="BR179" i="12"/>
  <c r="BR181" i="12" s="1"/>
  <c r="BQ179" i="12"/>
  <c r="BQ181" i="12" s="1"/>
  <c r="BP179" i="12"/>
  <c r="BP181" i="12" s="1"/>
  <c r="BO179" i="12"/>
  <c r="BO181" i="12" s="1"/>
  <c r="BN179" i="12"/>
  <c r="BN181" i="12" s="1"/>
  <c r="BM179" i="12"/>
  <c r="BM181" i="12" s="1"/>
  <c r="BL179" i="12"/>
  <c r="BL181" i="12" s="1"/>
  <c r="BK179" i="12"/>
  <c r="BK181" i="12" s="1"/>
  <c r="BJ179" i="12"/>
  <c r="BJ181" i="12" s="1"/>
  <c r="BI179" i="12"/>
  <c r="BI181" i="12" s="1"/>
  <c r="BH179" i="12"/>
  <c r="BH181" i="12" s="1"/>
  <c r="BC179" i="12"/>
  <c r="BC181" i="12" s="1"/>
  <c r="BB179" i="12"/>
  <c r="BB181" i="12" s="1"/>
  <c r="BA179" i="12"/>
  <c r="BA181" i="12" s="1"/>
  <c r="AZ179" i="12"/>
  <c r="AZ181" i="12" s="1"/>
  <c r="AY179" i="12"/>
  <c r="AY181" i="12" s="1"/>
  <c r="AX179" i="12"/>
  <c r="AX181" i="12" s="1"/>
  <c r="AW179" i="12"/>
  <c r="AW181" i="12" s="1"/>
  <c r="AV179" i="12"/>
  <c r="AV181" i="12" s="1"/>
  <c r="AU179" i="12"/>
  <c r="AU181" i="12" s="1"/>
  <c r="AT179" i="12"/>
  <c r="AT181" i="12" s="1"/>
  <c r="AO179" i="12"/>
  <c r="AO181" i="12" s="1"/>
  <c r="AN179" i="12"/>
  <c r="AN181" i="12" s="1"/>
  <c r="AM179" i="12"/>
  <c r="AM181" i="12" s="1"/>
  <c r="AL179" i="12"/>
  <c r="AL181" i="12" s="1"/>
  <c r="AK179" i="12"/>
  <c r="AK181" i="12" s="1"/>
  <c r="AJ179" i="12"/>
  <c r="AJ181" i="12" s="1"/>
  <c r="AI179" i="12"/>
  <c r="AI181" i="12" s="1"/>
  <c r="AH179" i="12"/>
  <c r="AH181" i="12" s="1"/>
  <c r="AG179" i="12"/>
  <c r="AG181" i="12" s="1"/>
  <c r="AF179" i="12"/>
  <c r="AF181" i="12" s="1"/>
  <c r="AA179" i="12"/>
  <c r="AA181" i="12" s="1"/>
  <c r="Z179" i="12"/>
  <c r="Z181" i="12" s="1"/>
  <c r="Y179" i="12"/>
  <c r="Y181" i="12" s="1"/>
  <c r="X179" i="12"/>
  <c r="X181" i="12" s="1"/>
  <c r="W179" i="12"/>
  <c r="W181" i="12" s="1"/>
  <c r="V179" i="12"/>
  <c r="V181" i="12" s="1"/>
  <c r="U179" i="12"/>
  <c r="U181" i="12" s="1"/>
  <c r="T179" i="12"/>
  <c r="T181" i="12" s="1"/>
  <c r="S179" i="12"/>
  <c r="S181" i="12" s="1"/>
  <c r="R179" i="12"/>
  <c r="R181" i="12" s="1"/>
  <c r="M179" i="12"/>
  <c r="M181" i="12" s="1"/>
  <c r="L179" i="12"/>
  <c r="L181" i="12" s="1"/>
  <c r="K179" i="12"/>
  <c r="K181" i="12" s="1"/>
  <c r="J179" i="12"/>
  <c r="J181" i="12" s="1"/>
  <c r="I179" i="12"/>
  <c r="I181" i="12" s="1"/>
  <c r="H179" i="12"/>
  <c r="H181" i="12" s="1"/>
  <c r="G179" i="12"/>
  <c r="G181" i="12" s="1"/>
  <c r="F179" i="12"/>
  <c r="F181" i="12" s="1"/>
  <c r="E179" i="12"/>
  <c r="E181" i="12" s="1"/>
  <c r="D179" i="12"/>
  <c r="D181" i="12" s="1"/>
  <c r="BY176" i="12"/>
  <c r="BY175" i="12"/>
  <c r="BY174" i="12"/>
  <c r="BY173" i="12"/>
  <c r="BY170" i="12"/>
  <c r="BX169" i="12"/>
  <c r="BX171" i="12" s="1"/>
  <c r="BW169" i="12"/>
  <c r="BW171" i="12" s="1"/>
  <c r="BV169" i="12"/>
  <c r="BV171" i="12" s="1"/>
  <c r="BU169" i="12"/>
  <c r="BU171" i="12" s="1"/>
  <c r="BT169" i="12"/>
  <c r="BT171" i="12" s="1"/>
  <c r="BS169" i="12"/>
  <c r="BS171" i="12" s="1"/>
  <c r="BR169" i="12"/>
  <c r="BR171" i="12" s="1"/>
  <c r="BQ169" i="12"/>
  <c r="BQ171" i="12" s="1"/>
  <c r="BP169" i="12"/>
  <c r="BP171" i="12" s="1"/>
  <c r="BO169" i="12"/>
  <c r="BO171" i="12" s="1"/>
  <c r="BN169" i="12"/>
  <c r="BN171" i="12" s="1"/>
  <c r="BM169" i="12"/>
  <c r="BM171" i="12" s="1"/>
  <c r="BL169" i="12"/>
  <c r="BL171" i="12" s="1"/>
  <c r="BK169" i="12"/>
  <c r="BK171" i="12" s="1"/>
  <c r="BJ169" i="12"/>
  <c r="BJ171" i="12" s="1"/>
  <c r="BI169" i="12"/>
  <c r="BI171" i="12" s="1"/>
  <c r="BH169" i="12"/>
  <c r="BH171" i="12" s="1"/>
  <c r="BC169" i="12"/>
  <c r="BC171" i="12" s="1"/>
  <c r="BB169" i="12"/>
  <c r="BB171" i="12" s="1"/>
  <c r="BA169" i="12"/>
  <c r="BA171" i="12" s="1"/>
  <c r="AZ169" i="12"/>
  <c r="AZ171" i="12" s="1"/>
  <c r="AY169" i="12"/>
  <c r="AY171" i="12" s="1"/>
  <c r="AX169" i="12"/>
  <c r="AX171" i="12" s="1"/>
  <c r="AW169" i="12"/>
  <c r="AW171" i="12" s="1"/>
  <c r="AV169" i="12"/>
  <c r="AV171" i="12" s="1"/>
  <c r="AU169" i="12"/>
  <c r="AU171" i="12" s="1"/>
  <c r="AT169" i="12"/>
  <c r="AT171" i="12" s="1"/>
  <c r="AO169" i="12"/>
  <c r="AO171" i="12" s="1"/>
  <c r="AN169" i="12"/>
  <c r="AN171" i="12" s="1"/>
  <c r="AM169" i="12"/>
  <c r="AM171" i="12" s="1"/>
  <c r="AL169" i="12"/>
  <c r="AL171" i="12" s="1"/>
  <c r="AK169" i="12"/>
  <c r="AK171" i="12" s="1"/>
  <c r="AJ169" i="12"/>
  <c r="AJ171" i="12" s="1"/>
  <c r="AI169" i="12"/>
  <c r="AI171" i="12" s="1"/>
  <c r="AH169" i="12"/>
  <c r="AH171" i="12" s="1"/>
  <c r="AG169" i="12"/>
  <c r="AG171" i="12" s="1"/>
  <c r="AF169" i="12"/>
  <c r="AF171" i="12" s="1"/>
  <c r="AA169" i="12"/>
  <c r="AA171" i="12" s="1"/>
  <c r="Z169" i="12"/>
  <c r="Z171" i="12" s="1"/>
  <c r="Y169" i="12"/>
  <c r="Y171" i="12" s="1"/>
  <c r="X169" i="12"/>
  <c r="X171" i="12" s="1"/>
  <c r="W169" i="12"/>
  <c r="W171" i="12" s="1"/>
  <c r="V169" i="12"/>
  <c r="V171" i="12" s="1"/>
  <c r="U169" i="12"/>
  <c r="U171" i="12" s="1"/>
  <c r="T169" i="12"/>
  <c r="T171" i="12" s="1"/>
  <c r="S169" i="12"/>
  <c r="S171" i="12" s="1"/>
  <c r="R169" i="12"/>
  <c r="R171" i="12" s="1"/>
  <c r="M169" i="12"/>
  <c r="M171" i="12" s="1"/>
  <c r="L169" i="12"/>
  <c r="L171" i="12" s="1"/>
  <c r="K169" i="12"/>
  <c r="K171" i="12" s="1"/>
  <c r="J169" i="12"/>
  <c r="J171" i="12" s="1"/>
  <c r="I169" i="12"/>
  <c r="I171" i="12" s="1"/>
  <c r="H169" i="12"/>
  <c r="H171" i="12" s="1"/>
  <c r="G169" i="12"/>
  <c r="G171" i="12" s="1"/>
  <c r="F169" i="12"/>
  <c r="F171" i="12" s="1"/>
  <c r="E169" i="12"/>
  <c r="E171" i="12" s="1"/>
  <c r="D169" i="12"/>
  <c r="D171" i="12" s="1"/>
  <c r="BY166" i="12"/>
  <c r="BY165" i="12"/>
  <c r="BY164" i="12"/>
  <c r="BY163" i="12"/>
  <c r="BY160" i="12"/>
  <c r="BX159" i="12"/>
  <c r="BX161" i="12" s="1"/>
  <c r="BW159" i="12"/>
  <c r="BW161" i="12" s="1"/>
  <c r="BV159" i="12"/>
  <c r="BV161" i="12" s="1"/>
  <c r="BU159" i="12"/>
  <c r="BU161" i="12" s="1"/>
  <c r="BT159" i="12"/>
  <c r="BT161" i="12" s="1"/>
  <c r="BS159" i="12"/>
  <c r="BS161" i="12" s="1"/>
  <c r="BR159" i="12"/>
  <c r="BR161" i="12" s="1"/>
  <c r="BQ159" i="12"/>
  <c r="BQ161" i="12" s="1"/>
  <c r="BP159" i="12"/>
  <c r="BP161" i="12" s="1"/>
  <c r="BO159" i="12"/>
  <c r="BO161" i="12" s="1"/>
  <c r="BN159" i="12"/>
  <c r="BN161" i="12" s="1"/>
  <c r="BM159" i="12"/>
  <c r="BM161" i="12" s="1"/>
  <c r="BL159" i="12"/>
  <c r="BL161" i="12" s="1"/>
  <c r="BK159" i="12"/>
  <c r="BK161" i="12" s="1"/>
  <c r="BJ159" i="12"/>
  <c r="BJ161" i="12" s="1"/>
  <c r="BI159" i="12"/>
  <c r="BI161" i="12" s="1"/>
  <c r="BH159" i="12"/>
  <c r="BH161" i="12" s="1"/>
  <c r="BC159" i="12"/>
  <c r="BC161" i="12" s="1"/>
  <c r="BB159" i="12"/>
  <c r="BB161" i="12" s="1"/>
  <c r="BA159" i="12"/>
  <c r="BA161" i="12" s="1"/>
  <c r="AZ159" i="12"/>
  <c r="AZ161" i="12" s="1"/>
  <c r="AY159" i="12"/>
  <c r="AY161" i="12" s="1"/>
  <c r="AX159" i="12"/>
  <c r="AX161" i="12" s="1"/>
  <c r="AW159" i="12"/>
  <c r="AW161" i="12" s="1"/>
  <c r="AV159" i="12"/>
  <c r="AV161" i="12" s="1"/>
  <c r="AU159" i="12"/>
  <c r="AU161" i="12" s="1"/>
  <c r="AT159" i="12"/>
  <c r="AT161" i="12" s="1"/>
  <c r="AO159" i="12"/>
  <c r="AO161" i="12" s="1"/>
  <c r="AN159" i="12"/>
  <c r="AN161" i="12" s="1"/>
  <c r="AM159" i="12"/>
  <c r="AM161" i="12" s="1"/>
  <c r="AL159" i="12"/>
  <c r="AL161" i="12" s="1"/>
  <c r="AK159" i="12"/>
  <c r="AK161" i="12" s="1"/>
  <c r="AJ159" i="12"/>
  <c r="AJ161" i="12" s="1"/>
  <c r="AI159" i="12"/>
  <c r="AI161" i="12" s="1"/>
  <c r="AH159" i="12"/>
  <c r="AH161" i="12" s="1"/>
  <c r="AG159" i="12"/>
  <c r="AG161" i="12" s="1"/>
  <c r="AF159" i="12"/>
  <c r="AF161" i="12" s="1"/>
  <c r="AA159" i="12"/>
  <c r="AA161" i="12" s="1"/>
  <c r="Z159" i="12"/>
  <c r="Z161" i="12" s="1"/>
  <c r="Y159" i="12"/>
  <c r="Y161" i="12" s="1"/>
  <c r="X159" i="12"/>
  <c r="X161" i="12" s="1"/>
  <c r="W159" i="12"/>
  <c r="W161" i="12" s="1"/>
  <c r="V159" i="12"/>
  <c r="V161" i="12" s="1"/>
  <c r="U159" i="12"/>
  <c r="U161" i="12" s="1"/>
  <c r="T159" i="12"/>
  <c r="T161" i="12" s="1"/>
  <c r="S159" i="12"/>
  <c r="S161" i="12" s="1"/>
  <c r="R159" i="12"/>
  <c r="R161" i="12" s="1"/>
  <c r="M159" i="12"/>
  <c r="M161" i="12" s="1"/>
  <c r="L159" i="12"/>
  <c r="L161" i="12" s="1"/>
  <c r="K159" i="12"/>
  <c r="K161" i="12" s="1"/>
  <c r="J159" i="12"/>
  <c r="J161" i="12" s="1"/>
  <c r="I159" i="12"/>
  <c r="I161" i="12" s="1"/>
  <c r="H159" i="12"/>
  <c r="H161" i="12" s="1"/>
  <c r="G159" i="12"/>
  <c r="G161" i="12" s="1"/>
  <c r="F159" i="12"/>
  <c r="F161" i="12" s="1"/>
  <c r="E159" i="12"/>
  <c r="D159" i="12"/>
  <c r="D161" i="12" s="1"/>
  <c r="BY156" i="12"/>
  <c r="BY155" i="12"/>
  <c r="BY154" i="12"/>
  <c r="BY153" i="12"/>
  <c r="BY150" i="12"/>
  <c r="BX149" i="12"/>
  <c r="BX151" i="12" s="1"/>
  <c r="BW149" i="12"/>
  <c r="BW151" i="12" s="1"/>
  <c r="BV149" i="12"/>
  <c r="BV151" i="12" s="1"/>
  <c r="BU149" i="12"/>
  <c r="BU151" i="12" s="1"/>
  <c r="BT149" i="12"/>
  <c r="BT151" i="12" s="1"/>
  <c r="BS149" i="12"/>
  <c r="BS151" i="12" s="1"/>
  <c r="BR149" i="12"/>
  <c r="BR151" i="12" s="1"/>
  <c r="BQ149" i="12"/>
  <c r="BQ151" i="12" s="1"/>
  <c r="BP149" i="12"/>
  <c r="BP151" i="12" s="1"/>
  <c r="BO149" i="12"/>
  <c r="BO151" i="12" s="1"/>
  <c r="BN149" i="12"/>
  <c r="BN151" i="12" s="1"/>
  <c r="BM149" i="12"/>
  <c r="BM151" i="12" s="1"/>
  <c r="BL149" i="12"/>
  <c r="BL151" i="12" s="1"/>
  <c r="BK149" i="12"/>
  <c r="BK151" i="12" s="1"/>
  <c r="BJ149" i="12"/>
  <c r="BJ151" i="12" s="1"/>
  <c r="BI149" i="12"/>
  <c r="BI151" i="12" s="1"/>
  <c r="BH149" i="12"/>
  <c r="BH151" i="12" s="1"/>
  <c r="BC149" i="12"/>
  <c r="BC151" i="12" s="1"/>
  <c r="BB149" i="12"/>
  <c r="BB151" i="12" s="1"/>
  <c r="BA149" i="12"/>
  <c r="BA151" i="12" s="1"/>
  <c r="AZ149" i="12"/>
  <c r="AZ151" i="12" s="1"/>
  <c r="AY149" i="12"/>
  <c r="AY151" i="12" s="1"/>
  <c r="AX149" i="12"/>
  <c r="AX151" i="12" s="1"/>
  <c r="AW149" i="12"/>
  <c r="AW151" i="12" s="1"/>
  <c r="AV149" i="12"/>
  <c r="AV151" i="12" s="1"/>
  <c r="AU149" i="12"/>
  <c r="AU151" i="12" s="1"/>
  <c r="AT149" i="12"/>
  <c r="AT151" i="12" s="1"/>
  <c r="AO149" i="12"/>
  <c r="AO151" i="12" s="1"/>
  <c r="AN149" i="12"/>
  <c r="AN151" i="12" s="1"/>
  <c r="AM149" i="12"/>
  <c r="AM151" i="12" s="1"/>
  <c r="AL149" i="12"/>
  <c r="AL151" i="12" s="1"/>
  <c r="AK149" i="12"/>
  <c r="AK151" i="12" s="1"/>
  <c r="AJ149" i="12"/>
  <c r="AJ151" i="12" s="1"/>
  <c r="AI149" i="12"/>
  <c r="AI151" i="12" s="1"/>
  <c r="AH149" i="12"/>
  <c r="AH151" i="12" s="1"/>
  <c r="AG149" i="12"/>
  <c r="AG151" i="12" s="1"/>
  <c r="AF149" i="12"/>
  <c r="AF151" i="12" s="1"/>
  <c r="AA149" i="12"/>
  <c r="AA151" i="12" s="1"/>
  <c r="Z149" i="12"/>
  <c r="Z151" i="12" s="1"/>
  <c r="Y149" i="12"/>
  <c r="Y151" i="12" s="1"/>
  <c r="X149" i="12"/>
  <c r="X151" i="12" s="1"/>
  <c r="W149" i="12"/>
  <c r="W151" i="12" s="1"/>
  <c r="V149" i="12"/>
  <c r="V151" i="12" s="1"/>
  <c r="U149" i="12"/>
  <c r="U151" i="12" s="1"/>
  <c r="T149" i="12"/>
  <c r="T151" i="12" s="1"/>
  <c r="S149" i="12"/>
  <c r="S151" i="12" s="1"/>
  <c r="R149" i="12"/>
  <c r="R151" i="12" s="1"/>
  <c r="M149" i="12"/>
  <c r="M151" i="12" s="1"/>
  <c r="L149" i="12"/>
  <c r="L151" i="12" s="1"/>
  <c r="K149" i="12"/>
  <c r="K151" i="12" s="1"/>
  <c r="J149" i="12"/>
  <c r="J151" i="12" s="1"/>
  <c r="I149" i="12"/>
  <c r="I151" i="12" s="1"/>
  <c r="H149" i="12"/>
  <c r="H151" i="12" s="1"/>
  <c r="G149" i="12"/>
  <c r="G151" i="12" s="1"/>
  <c r="F149" i="12"/>
  <c r="F151" i="12" s="1"/>
  <c r="E149" i="12"/>
  <c r="E151" i="12" s="1"/>
  <c r="D149" i="12"/>
  <c r="D151" i="12" s="1"/>
  <c r="BY146" i="12"/>
  <c r="BY145" i="12"/>
  <c r="BY144" i="12"/>
  <c r="BY143" i="12"/>
  <c r="BY140" i="12"/>
  <c r="BX139" i="12"/>
  <c r="BX141" i="12" s="1"/>
  <c r="BW139" i="12"/>
  <c r="BW141" i="12" s="1"/>
  <c r="BV139" i="12"/>
  <c r="BV141" i="12" s="1"/>
  <c r="BU139" i="12"/>
  <c r="BU141" i="12" s="1"/>
  <c r="BT139" i="12"/>
  <c r="BT141" i="12" s="1"/>
  <c r="BS139" i="12"/>
  <c r="BS141" i="12" s="1"/>
  <c r="BR139" i="12"/>
  <c r="BR141" i="12" s="1"/>
  <c r="BQ139" i="12"/>
  <c r="BQ141" i="12" s="1"/>
  <c r="BP139" i="12"/>
  <c r="BP141" i="12" s="1"/>
  <c r="BO139" i="12"/>
  <c r="BO141" i="12" s="1"/>
  <c r="BN139" i="12"/>
  <c r="BN141" i="12" s="1"/>
  <c r="BM139" i="12"/>
  <c r="BM141" i="12" s="1"/>
  <c r="BL139" i="12"/>
  <c r="BL141" i="12" s="1"/>
  <c r="BK139" i="12"/>
  <c r="BK141" i="12" s="1"/>
  <c r="BJ139" i="12"/>
  <c r="BJ141" i="12" s="1"/>
  <c r="BI139" i="12"/>
  <c r="BI141" i="12" s="1"/>
  <c r="BH139" i="12"/>
  <c r="BH141" i="12" s="1"/>
  <c r="BC139" i="12"/>
  <c r="BC141" i="12" s="1"/>
  <c r="BB139" i="12"/>
  <c r="BB141" i="12" s="1"/>
  <c r="BA139" i="12"/>
  <c r="BA141" i="12" s="1"/>
  <c r="AZ139" i="12"/>
  <c r="AZ141" i="12" s="1"/>
  <c r="AY139" i="12"/>
  <c r="AY141" i="12" s="1"/>
  <c r="AX139" i="12"/>
  <c r="AX141" i="12" s="1"/>
  <c r="AW139" i="12"/>
  <c r="AW141" i="12" s="1"/>
  <c r="AV139" i="12"/>
  <c r="AV141" i="12" s="1"/>
  <c r="AU139" i="12"/>
  <c r="AU141" i="12" s="1"/>
  <c r="AT139" i="12"/>
  <c r="AT141" i="12" s="1"/>
  <c r="AO139" i="12"/>
  <c r="AO141" i="12" s="1"/>
  <c r="AN139" i="12"/>
  <c r="AN141" i="12" s="1"/>
  <c r="AM139" i="12"/>
  <c r="AM141" i="12" s="1"/>
  <c r="AL139" i="12"/>
  <c r="AL141" i="12" s="1"/>
  <c r="AK139" i="12"/>
  <c r="AK141" i="12" s="1"/>
  <c r="AJ139" i="12"/>
  <c r="AJ141" i="12" s="1"/>
  <c r="AI139" i="12"/>
  <c r="AI141" i="12" s="1"/>
  <c r="AH139" i="12"/>
  <c r="AH141" i="12" s="1"/>
  <c r="AG139" i="12"/>
  <c r="AG141" i="12" s="1"/>
  <c r="AF139" i="12"/>
  <c r="AF141" i="12" s="1"/>
  <c r="AA139" i="12"/>
  <c r="AA141" i="12" s="1"/>
  <c r="Z139" i="12"/>
  <c r="Z141" i="12" s="1"/>
  <c r="Y139" i="12"/>
  <c r="Y141" i="12" s="1"/>
  <c r="X139" i="12"/>
  <c r="X141" i="12" s="1"/>
  <c r="W139" i="12"/>
  <c r="W141" i="12" s="1"/>
  <c r="V139" i="12"/>
  <c r="V141" i="12" s="1"/>
  <c r="U139" i="12"/>
  <c r="U141" i="12" s="1"/>
  <c r="T139" i="12"/>
  <c r="T141" i="12" s="1"/>
  <c r="S139" i="12"/>
  <c r="S141" i="12" s="1"/>
  <c r="R139" i="12"/>
  <c r="R141" i="12" s="1"/>
  <c r="M139" i="12"/>
  <c r="M141" i="12" s="1"/>
  <c r="L139" i="12"/>
  <c r="L141" i="12" s="1"/>
  <c r="K139" i="12"/>
  <c r="K141" i="12" s="1"/>
  <c r="J139" i="12"/>
  <c r="J141" i="12" s="1"/>
  <c r="I139" i="12"/>
  <c r="I141" i="12" s="1"/>
  <c r="H139" i="12"/>
  <c r="H141" i="12" s="1"/>
  <c r="G139" i="12"/>
  <c r="G141" i="12" s="1"/>
  <c r="F139" i="12"/>
  <c r="F141" i="12" s="1"/>
  <c r="E139" i="12"/>
  <c r="E141" i="12" s="1"/>
  <c r="D139" i="12"/>
  <c r="D141" i="12" s="1"/>
  <c r="BY136" i="12"/>
  <c r="BY135" i="12"/>
  <c r="BY134" i="12"/>
  <c r="BY133" i="12"/>
  <c r="BY130" i="12"/>
  <c r="BX129" i="12"/>
  <c r="BX131" i="12" s="1"/>
  <c r="BW129" i="12"/>
  <c r="BW131" i="12" s="1"/>
  <c r="BV129" i="12"/>
  <c r="BV131" i="12" s="1"/>
  <c r="BU129" i="12"/>
  <c r="BU131" i="12" s="1"/>
  <c r="BT129" i="12"/>
  <c r="BT131" i="12" s="1"/>
  <c r="BS129" i="12"/>
  <c r="BS131" i="12" s="1"/>
  <c r="BR129" i="12"/>
  <c r="BR131" i="12" s="1"/>
  <c r="BQ129" i="12"/>
  <c r="BQ131" i="12" s="1"/>
  <c r="BP129" i="12"/>
  <c r="BP131" i="12" s="1"/>
  <c r="BO129" i="12"/>
  <c r="BO131" i="12" s="1"/>
  <c r="BN129" i="12"/>
  <c r="BN131" i="12" s="1"/>
  <c r="BM129" i="12"/>
  <c r="BM131" i="12" s="1"/>
  <c r="BL129" i="12"/>
  <c r="BL131" i="12" s="1"/>
  <c r="BK129" i="12"/>
  <c r="BK131" i="12" s="1"/>
  <c r="BJ129" i="12"/>
  <c r="BJ131" i="12" s="1"/>
  <c r="BI129" i="12"/>
  <c r="BI131" i="12" s="1"/>
  <c r="BH129" i="12"/>
  <c r="BH131" i="12" s="1"/>
  <c r="BC129" i="12"/>
  <c r="BC131" i="12" s="1"/>
  <c r="BB129" i="12"/>
  <c r="BB131" i="12" s="1"/>
  <c r="BA129" i="12"/>
  <c r="BA131" i="12" s="1"/>
  <c r="AZ129" i="12"/>
  <c r="AZ131" i="12" s="1"/>
  <c r="AY129" i="12"/>
  <c r="AY131" i="12" s="1"/>
  <c r="AX129" i="12"/>
  <c r="AX131" i="12" s="1"/>
  <c r="AW129" i="12"/>
  <c r="AW131" i="12" s="1"/>
  <c r="AV129" i="12"/>
  <c r="AV131" i="12" s="1"/>
  <c r="AU129" i="12"/>
  <c r="AU131" i="12" s="1"/>
  <c r="AT129" i="12"/>
  <c r="AT131" i="12" s="1"/>
  <c r="AO129" i="12"/>
  <c r="AO131" i="12" s="1"/>
  <c r="AN129" i="12"/>
  <c r="AN131" i="12" s="1"/>
  <c r="AM129" i="12"/>
  <c r="AM131" i="12" s="1"/>
  <c r="AL129" i="12"/>
  <c r="AL131" i="12" s="1"/>
  <c r="AK129" i="12"/>
  <c r="AK131" i="12" s="1"/>
  <c r="AJ129" i="12"/>
  <c r="AJ131" i="12" s="1"/>
  <c r="AI129" i="12"/>
  <c r="AI131" i="12" s="1"/>
  <c r="AH129" i="12"/>
  <c r="AH131" i="12" s="1"/>
  <c r="AG129" i="12"/>
  <c r="AG131" i="12" s="1"/>
  <c r="AF129" i="12"/>
  <c r="AF131" i="12" s="1"/>
  <c r="AA129" i="12"/>
  <c r="AA131" i="12" s="1"/>
  <c r="Z129" i="12"/>
  <c r="Z131" i="12" s="1"/>
  <c r="Y129" i="12"/>
  <c r="Y131" i="12" s="1"/>
  <c r="X129" i="12"/>
  <c r="X131" i="12" s="1"/>
  <c r="W129" i="12"/>
  <c r="W131" i="12" s="1"/>
  <c r="V129" i="12"/>
  <c r="V131" i="12" s="1"/>
  <c r="U129" i="12"/>
  <c r="U131" i="12" s="1"/>
  <c r="T129" i="12"/>
  <c r="T131" i="12" s="1"/>
  <c r="S129" i="12"/>
  <c r="S131" i="12" s="1"/>
  <c r="R129" i="12"/>
  <c r="R131" i="12" s="1"/>
  <c r="M129" i="12"/>
  <c r="M131" i="12" s="1"/>
  <c r="L129" i="12"/>
  <c r="L131" i="12" s="1"/>
  <c r="K129" i="12"/>
  <c r="K131" i="12" s="1"/>
  <c r="J129" i="12"/>
  <c r="J131" i="12" s="1"/>
  <c r="I129" i="12"/>
  <c r="I131" i="12" s="1"/>
  <c r="H129" i="12"/>
  <c r="H131" i="12" s="1"/>
  <c r="G129" i="12"/>
  <c r="G131" i="12" s="1"/>
  <c r="F129" i="12"/>
  <c r="F131" i="12" s="1"/>
  <c r="E129" i="12"/>
  <c r="E131" i="12" s="1"/>
  <c r="D129" i="12"/>
  <c r="D131" i="12" s="1"/>
  <c r="BY126" i="12"/>
  <c r="BY125" i="12"/>
  <c r="BY124" i="12"/>
  <c r="BY123" i="12"/>
  <c r="BY120" i="12"/>
  <c r="BX119" i="12"/>
  <c r="BX121" i="12" s="1"/>
  <c r="BW119" i="12"/>
  <c r="BW121" i="12" s="1"/>
  <c r="BV119" i="12"/>
  <c r="BV121" i="12" s="1"/>
  <c r="BU119" i="12"/>
  <c r="BU121" i="12" s="1"/>
  <c r="BT119" i="12"/>
  <c r="BT121" i="12" s="1"/>
  <c r="BS119" i="12"/>
  <c r="BS121" i="12" s="1"/>
  <c r="BR119" i="12"/>
  <c r="BR121" i="12" s="1"/>
  <c r="BQ119" i="12"/>
  <c r="BQ121" i="12" s="1"/>
  <c r="BP119" i="12"/>
  <c r="BP121" i="12" s="1"/>
  <c r="BO119" i="12"/>
  <c r="BO121" i="12" s="1"/>
  <c r="BN119" i="12"/>
  <c r="BN121" i="12" s="1"/>
  <c r="BM119" i="12"/>
  <c r="BM121" i="12" s="1"/>
  <c r="BL119" i="12"/>
  <c r="BL121" i="12" s="1"/>
  <c r="BK119" i="12"/>
  <c r="BK121" i="12" s="1"/>
  <c r="BJ119" i="12"/>
  <c r="BJ121" i="12" s="1"/>
  <c r="BI119" i="12"/>
  <c r="BI121" i="12" s="1"/>
  <c r="BH119" i="12"/>
  <c r="BH121" i="12" s="1"/>
  <c r="BC119" i="12"/>
  <c r="BC121" i="12" s="1"/>
  <c r="BB119" i="12"/>
  <c r="BB121" i="12" s="1"/>
  <c r="BA119" i="12"/>
  <c r="BA121" i="12" s="1"/>
  <c r="AZ119" i="12"/>
  <c r="AZ121" i="12" s="1"/>
  <c r="AY119" i="12"/>
  <c r="AY121" i="12" s="1"/>
  <c r="AX119" i="12"/>
  <c r="AX121" i="12" s="1"/>
  <c r="AW119" i="12"/>
  <c r="AW121" i="12" s="1"/>
  <c r="AV119" i="12"/>
  <c r="AV121" i="12" s="1"/>
  <c r="AU119" i="12"/>
  <c r="AU121" i="12" s="1"/>
  <c r="AT119" i="12"/>
  <c r="AT121" i="12" s="1"/>
  <c r="AO119" i="12"/>
  <c r="AO121" i="12" s="1"/>
  <c r="AN119" i="12"/>
  <c r="AN121" i="12" s="1"/>
  <c r="AM119" i="12"/>
  <c r="AM121" i="12" s="1"/>
  <c r="AL119" i="12"/>
  <c r="AL121" i="12" s="1"/>
  <c r="AK119" i="12"/>
  <c r="AK121" i="12" s="1"/>
  <c r="AJ119" i="12"/>
  <c r="AJ121" i="12" s="1"/>
  <c r="AI119" i="12"/>
  <c r="AI121" i="12" s="1"/>
  <c r="AH119" i="12"/>
  <c r="AH121" i="12" s="1"/>
  <c r="AG119" i="12"/>
  <c r="AG121" i="12" s="1"/>
  <c r="AF119" i="12"/>
  <c r="AF121" i="12" s="1"/>
  <c r="AA119" i="12"/>
  <c r="AA121" i="12" s="1"/>
  <c r="Z119" i="12"/>
  <c r="Z121" i="12" s="1"/>
  <c r="Y119" i="12"/>
  <c r="Y121" i="12" s="1"/>
  <c r="X119" i="12"/>
  <c r="X121" i="12" s="1"/>
  <c r="W119" i="12"/>
  <c r="W121" i="12" s="1"/>
  <c r="V119" i="12"/>
  <c r="V121" i="12" s="1"/>
  <c r="U119" i="12"/>
  <c r="U121" i="12" s="1"/>
  <c r="T119" i="12"/>
  <c r="T121" i="12" s="1"/>
  <c r="S119" i="12"/>
  <c r="S121" i="12" s="1"/>
  <c r="R119" i="12"/>
  <c r="R121" i="12" s="1"/>
  <c r="M119" i="12"/>
  <c r="M121" i="12" s="1"/>
  <c r="L119" i="12"/>
  <c r="L121" i="12" s="1"/>
  <c r="K119" i="12"/>
  <c r="K121" i="12" s="1"/>
  <c r="J119" i="12"/>
  <c r="J121" i="12" s="1"/>
  <c r="I119" i="12"/>
  <c r="I121" i="12" s="1"/>
  <c r="H119" i="12"/>
  <c r="H121" i="12" s="1"/>
  <c r="G119" i="12"/>
  <c r="G121" i="12" s="1"/>
  <c r="F119" i="12"/>
  <c r="F121" i="12" s="1"/>
  <c r="E119" i="12"/>
  <c r="E121" i="12" s="1"/>
  <c r="D119" i="12"/>
  <c r="D121" i="12" s="1"/>
  <c r="BY116" i="12"/>
  <c r="BY115" i="12"/>
  <c r="BY114" i="12"/>
  <c r="BY113" i="12"/>
  <c r="BY110" i="12"/>
  <c r="BX109" i="12"/>
  <c r="BX111" i="12" s="1"/>
  <c r="BW109" i="12"/>
  <c r="BW111" i="12" s="1"/>
  <c r="BV109" i="12"/>
  <c r="BV111" i="12" s="1"/>
  <c r="BU109" i="12"/>
  <c r="BU111" i="12" s="1"/>
  <c r="BT109" i="12"/>
  <c r="BT111" i="12" s="1"/>
  <c r="BS109" i="12"/>
  <c r="BS111" i="12" s="1"/>
  <c r="BR109" i="12"/>
  <c r="BR111" i="12" s="1"/>
  <c r="BQ109" i="12"/>
  <c r="BQ111" i="12" s="1"/>
  <c r="BP109" i="12"/>
  <c r="BP111" i="12" s="1"/>
  <c r="BO109" i="12"/>
  <c r="BO111" i="12" s="1"/>
  <c r="BN109" i="12"/>
  <c r="BN111" i="12" s="1"/>
  <c r="BM109" i="12"/>
  <c r="BM111" i="12" s="1"/>
  <c r="BL109" i="12"/>
  <c r="BL111" i="12" s="1"/>
  <c r="BK109" i="12"/>
  <c r="BK111" i="12" s="1"/>
  <c r="BJ109" i="12"/>
  <c r="BJ111" i="12" s="1"/>
  <c r="BI109" i="12"/>
  <c r="BI111" i="12" s="1"/>
  <c r="BH109" i="12"/>
  <c r="BH111" i="12" s="1"/>
  <c r="BC109" i="12"/>
  <c r="BC111" i="12" s="1"/>
  <c r="BB109" i="12"/>
  <c r="BB111" i="12" s="1"/>
  <c r="BA109" i="12"/>
  <c r="BA111" i="12" s="1"/>
  <c r="AZ109" i="12"/>
  <c r="AZ111" i="12" s="1"/>
  <c r="AY109" i="12"/>
  <c r="AY111" i="12" s="1"/>
  <c r="AX109" i="12"/>
  <c r="AX111" i="12" s="1"/>
  <c r="AW109" i="12"/>
  <c r="AW111" i="12" s="1"/>
  <c r="AV109" i="12"/>
  <c r="AV111" i="12" s="1"/>
  <c r="AU109" i="12"/>
  <c r="AU111" i="12" s="1"/>
  <c r="AT109" i="12"/>
  <c r="AT111" i="12" s="1"/>
  <c r="AO109" i="12"/>
  <c r="AO111" i="12" s="1"/>
  <c r="AN109" i="12"/>
  <c r="AN111" i="12" s="1"/>
  <c r="AM109" i="12"/>
  <c r="AM111" i="12" s="1"/>
  <c r="AL109" i="12"/>
  <c r="AL111" i="12" s="1"/>
  <c r="AK109" i="12"/>
  <c r="AK111" i="12" s="1"/>
  <c r="AJ109" i="12"/>
  <c r="AJ111" i="12" s="1"/>
  <c r="AI109" i="12"/>
  <c r="AI111" i="12" s="1"/>
  <c r="AH109" i="12"/>
  <c r="AH111" i="12" s="1"/>
  <c r="AG109" i="12"/>
  <c r="AG111" i="12" s="1"/>
  <c r="AF109" i="12"/>
  <c r="AF111" i="12" s="1"/>
  <c r="AA109" i="12"/>
  <c r="AA111" i="12" s="1"/>
  <c r="Z109" i="12"/>
  <c r="Z111" i="12" s="1"/>
  <c r="Y109" i="12"/>
  <c r="Y111" i="12" s="1"/>
  <c r="X109" i="12"/>
  <c r="X111" i="12" s="1"/>
  <c r="W109" i="12"/>
  <c r="W111" i="12" s="1"/>
  <c r="V109" i="12"/>
  <c r="V111" i="12" s="1"/>
  <c r="U109" i="12"/>
  <c r="U111" i="12" s="1"/>
  <c r="T109" i="12"/>
  <c r="T111" i="12" s="1"/>
  <c r="S109" i="12"/>
  <c r="S111" i="12" s="1"/>
  <c r="R109" i="12"/>
  <c r="R111" i="12" s="1"/>
  <c r="M109" i="12"/>
  <c r="M111" i="12" s="1"/>
  <c r="L109" i="12"/>
  <c r="L111" i="12" s="1"/>
  <c r="K109" i="12"/>
  <c r="K111" i="12" s="1"/>
  <c r="J109" i="12"/>
  <c r="J111" i="12" s="1"/>
  <c r="I109" i="12"/>
  <c r="I111" i="12" s="1"/>
  <c r="H109" i="12"/>
  <c r="H111" i="12" s="1"/>
  <c r="G109" i="12"/>
  <c r="G111" i="12" s="1"/>
  <c r="F109" i="12"/>
  <c r="F111" i="12" s="1"/>
  <c r="E109" i="12"/>
  <c r="E111" i="12" s="1"/>
  <c r="D109" i="12"/>
  <c r="D111" i="12" s="1"/>
  <c r="BY106" i="12"/>
  <c r="BY105" i="12"/>
  <c r="BY104" i="12"/>
  <c r="BY103" i="12"/>
  <c r="BY100" i="12"/>
  <c r="BX99" i="12"/>
  <c r="BX101" i="12" s="1"/>
  <c r="BW99" i="12"/>
  <c r="BW101" i="12" s="1"/>
  <c r="BV99" i="12"/>
  <c r="BV101" i="12" s="1"/>
  <c r="BU99" i="12"/>
  <c r="BU101" i="12" s="1"/>
  <c r="BT99" i="12"/>
  <c r="BT101" i="12" s="1"/>
  <c r="BS99" i="12"/>
  <c r="BS101" i="12" s="1"/>
  <c r="BR99" i="12"/>
  <c r="BR101" i="12" s="1"/>
  <c r="BQ99" i="12"/>
  <c r="BQ101" i="12" s="1"/>
  <c r="BP99" i="12"/>
  <c r="BP101" i="12" s="1"/>
  <c r="BO99" i="12"/>
  <c r="BO101" i="12" s="1"/>
  <c r="BN99" i="12"/>
  <c r="BN101" i="12" s="1"/>
  <c r="BM99" i="12"/>
  <c r="BM101" i="12" s="1"/>
  <c r="BL99" i="12"/>
  <c r="BL101" i="12" s="1"/>
  <c r="BK99" i="12"/>
  <c r="BK101" i="12" s="1"/>
  <c r="BJ99" i="12"/>
  <c r="BJ101" i="12" s="1"/>
  <c r="BI99" i="12"/>
  <c r="BI101" i="12" s="1"/>
  <c r="BH99" i="12"/>
  <c r="BH101" i="12" s="1"/>
  <c r="BC99" i="12"/>
  <c r="BC101" i="12" s="1"/>
  <c r="BB99" i="12"/>
  <c r="BB101" i="12" s="1"/>
  <c r="BA99" i="12"/>
  <c r="BA101" i="12" s="1"/>
  <c r="AZ99" i="12"/>
  <c r="AZ101" i="12" s="1"/>
  <c r="AY99" i="12"/>
  <c r="AY101" i="12" s="1"/>
  <c r="AX99" i="12"/>
  <c r="AX101" i="12" s="1"/>
  <c r="AW99" i="12"/>
  <c r="AW101" i="12" s="1"/>
  <c r="AV99" i="12"/>
  <c r="AV101" i="12" s="1"/>
  <c r="AU99" i="12"/>
  <c r="AU101" i="12" s="1"/>
  <c r="AT99" i="12"/>
  <c r="AT101" i="12" s="1"/>
  <c r="AO99" i="12"/>
  <c r="AO101" i="12" s="1"/>
  <c r="AN99" i="12"/>
  <c r="AN101" i="12" s="1"/>
  <c r="AM99" i="12"/>
  <c r="AM101" i="12" s="1"/>
  <c r="AL99" i="12"/>
  <c r="AL101" i="12" s="1"/>
  <c r="AK99" i="12"/>
  <c r="AK101" i="12" s="1"/>
  <c r="AJ99" i="12"/>
  <c r="AJ101" i="12" s="1"/>
  <c r="AI99" i="12"/>
  <c r="AI101" i="12" s="1"/>
  <c r="AH99" i="12"/>
  <c r="AH101" i="12" s="1"/>
  <c r="AG99" i="12"/>
  <c r="AG101" i="12" s="1"/>
  <c r="AF99" i="12"/>
  <c r="AF101" i="12" s="1"/>
  <c r="AA99" i="12"/>
  <c r="AA101" i="12" s="1"/>
  <c r="Z99" i="12"/>
  <c r="Z101" i="12" s="1"/>
  <c r="Y99" i="12"/>
  <c r="Y101" i="12" s="1"/>
  <c r="X99" i="12"/>
  <c r="X101" i="12" s="1"/>
  <c r="W99" i="12"/>
  <c r="W101" i="12" s="1"/>
  <c r="V99" i="12"/>
  <c r="V101" i="12" s="1"/>
  <c r="U99" i="12"/>
  <c r="U101" i="12" s="1"/>
  <c r="T99" i="12"/>
  <c r="T101" i="12" s="1"/>
  <c r="S99" i="12"/>
  <c r="S101" i="12" s="1"/>
  <c r="R99" i="12"/>
  <c r="R101" i="12" s="1"/>
  <c r="M99" i="12"/>
  <c r="M101" i="12" s="1"/>
  <c r="L99" i="12"/>
  <c r="L101" i="12" s="1"/>
  <c r="K99" i="12"/>
  <c r="K101" i="12" s="1"/>
  <c r="J99" i="12"/>
  <c r="J101" i="12" s="1"/>
  <c r="I99" i="12"/>
  <c r="I101" i="12" s="1"/>
  <c r="H99" i="12"/>
  <c r="H101" i="12" s="1"/>
  <c r="G99" i="12"/>
  <c r="G101" i="12" s="1"/>
  <c r="F99" i="12"/>
  <c r="F101" i="12" s="1"/>
  <c r="E99" i="12"/>
  <c r="E101" i="12" s="1"/>
  <c r="D99" i="12"/>
  <c r="D101" i="12" s="1"/>
  <c r="BY96" i="12"/>
  <c r="BY95" i="12"/>
  <c r="BY94" i="12"/>
  <c r="BY93" i="12"/>
  <c r="BY90" i="12"/>
  <c r="BX89" i="12"/>
  <c r="BX91" i="12" s="1"/>
  <c r="BW89" i="12"/>
  <c r="BW91" i="12" s="1"/>
  <c r="BV89" i="12"/>
  <c r="BV91" i="12" s="1"/>
  <c r="BU89" i="12"/>
  <c r="BU91" i="12" s="1"/>
  <c r="BT89" i="12"/>
  <c r="BT91" i="12" s="1"/>
  <c r="BS89" i="12"/>
  <c r="BS91" i="12" s="1"/>
  <c r="BR89" i="12"/>
  <c r="BR91" i="12" s="1"/>
  <c r="BQ89" i="12"/>
  <c r="BQ91" i="12" s="1"/>
  <c r="BP89" i="12"/>
  <c r="BP91" i="12" s="1"/>
  <c r="BO89" i="12"/>
  <c r="BO91" i="12" s="1"/>
  <c r="BN89" i="12"/>
  <c r="BN91" i="12" s="1"/>
  <c r="BM89" i="12"/>
  <c r="BM91" i="12" s="1"/>
  <c r="BL89" i="12"/>
  <c r="BL91" i="12" s="1"/>
  <c r="BK89" i="12"/>
  <c r="BK91" i="12" s="1"/>
  <c r="BJ89" i="12"/>
  <c r="BJ91" i="12" s="1"/>
  <c r="BI89" i="12"/>
  <c r="BI91" i="12" s="1"/>
  <c r="BH89" i="12"/>
  <c r="BH91" i="12" s="1"/>
  <c r="BC89" i="12"/>
  <c r="BC91" i="12" s="1"/>
  <c r="BB89" i="12"/>
  <c r="BB91" i="12" s="1"/>
  <c r="BA89" i="12"/>
  <c r="BA91" i="12" s="1"/>
  <c r="AZ89" i="12"/>
  <c r="AZ91" i="12" s="1"/>
  <c r="AY89" i="12"/>
  <c r="AY91" i="12" s="1"/>
  <c r="AX89" i="12"/>
  <c r="AX91" i="12" s="1"/>
  <c r="AW89" i="12"/>
  <c r="AW91" i="12" s="1"/>
  <c r="AV89" i="12"/>
  <c r="AV91" i="12" s="1"/>
  <c r="AU89" i="12"/>
  <c r="AU91" i="12" s="1"/>
  <c r="AT89" i="12"/>
  <c r="AT91" i="12" s="1"/>
  <c r="AO89" i="12"/>
  <c r="AO91" i="12" s="1"/>
  <c r="AN89" i="12"/>
  <c r="AN91" i="12" s="1"/>
  <c r="AM89" i="12"/>
  <c r="AM91" i="12" s="1"/>
  <c r="AL89" i="12"/>
  <c r="AL91" i="12" s="1"/>
  <c r="AK89" i="12"/>
  <c r="AK91" i="12" s="1"/>
  <c r="AJ89" i="12"/>
  <c r="AJ91" i="12" s="1"/>
  <c r="AI89" i="12"/>
  <c r="AI91" i="12" s="1"/>
  <c r="AH89" i="12"/>
  <c r="AH91" i="12" s="1"/>
  <c r="AG89" i="12"/>
  <c r="AG91" i="12" s="1"/>
  <c r="AF89" i="12"/>
  <c r="AF91" i="12" s="1"/>
  <c r="AA89" i="12"/>
  <c r="AA91" i="12" s="1"/>
  <c r="Z89" i="12"/>
  <c r="Z91" i="12" s="1"/>
  <c r="Y89" i="12"/>
  <c r="Y91" i="12" s="1"/>
  <c r="X89" i="12"/>
  <c r="X91" i="12" s="1"/>
  <c r="W89" i="12"/>
  <c r="W91" i="12" s="1"/>
  <c r="V89" i="12"/>
  <c r="V91" i="12" s="1"/>
  <c r="U89" i="12"/>
  <c r="U91" i="12" s="1"/>
  <c r="T89" i="12"/>
  <c r="T91" i="12" s="1"/>
  <c r="S89" i="12"/>
  <c r="S91" i="12" s="1"/>
  <c r="R89" i="12"/>
  <c r="R91" i="12" s="1"/>
  <c r="M89" i="12"/>
  <c r="M91" i="12" s="1"/>
  <c r="L89" i="12"/>
  <c r="L91" i="12" s="1"/>
  <c r="K89" i="12"/>
  <c r="K91" i="12" s="1"/>
  <c r="J89" i="12"/>
  <c r="J91" i="12" s="1"/>
  <c r="I89" i="12"/>
  <c r="I91" i="12" s="1"/>
  <c r="H89" i="12"/>
  <c r="H91" i="12" s="1"/>
  <c r="G89" i="12"/>
  <c r="G91" i="12" s="1"/>
  <c r="F89" i="12"/>
  <c r="F91" i="12" s="1"/>
  <c r="E89" i="12"/>
  <c r="E91" i="12" s="1"/>
  <c r="D89" i="12"/>
  <c r="D91" i="12" s="1"/>
  <c r="BY86" i="12"/>
  <c r="BY85" i="12"/>
  <c r="BY84" i="12"/>
  <c r="BY83" i="12"/>
  <c r="BY80" i="12"/>
  <c r="BX79" i="12"/>
  <c r="BX81" i="12" s="1"/>
  <c r="BW79" i="12"/>
  <c r="BW81" i="12" s="1"/>
  <c r="BV79" i="12"/>
  <c r="BV81" i="12" s="1"/>
  <c r="BU79" i="12"/>
  <c r="BU81" i="12" s="1"/>
  <c r="BT79" i="12"/>
  <c r="BT81" i="12" s="1"/>
  <c r="BS79" i="12"/>
  <c r="BS81" i="12" s="1"/>
  <c r="BR79" i="12"/>
  <c r="BR81" i="12" s="1"/>
  <c r="BQ79" i="12"/>
  <c r="BQ81" i="12" s="1"/>
  <c r="BP79" i="12"/>
  <c r="BP81" i="12" s="1"/>
  <c r="BO79" i="12"/>
  <c r="BO81" i="12" s="1"/>
  <c r="BN79" i="12"/>
  <c r="BN81" i="12" s="1"/>
  <c r="BM79" i="12"/>
  <c r="BM81" i="12" s="1"/>
  <c r="BL79" i="12"/>
  <c r="BL81" i="12" s="1"/>
  <c r="BK79" i="12"/>
  <c r="BK81" i="12" s="1"/>
  <c r="BJ79" i="12"/>
  <c r="BJ81" i="12" s="1"/>
  <c r="BI79" i="12"/>
  <c r="BI81" i="12" s="1"/>
  <c r="BH79" i="12"/>
  <c r="BH81" i="12" s="1"/>
  <c r="BC79" i="12"/>
  <c r="BC81" i="12" s="1"/>
  <c r="BB79" i="12"/>
  <c r="BB81" i="12" s="1"/>
  <c r="BA79" i="12"/>
  <c r="BA81" i="12" s="1"/>
  <c r="AZ79" i="12"/>
  <c r="AZ81" i="12" s="1"/>
  <c r="AY79" i="12"/>
  <c r="AY81" i="12" s="1"/>
  <c r="AX79" i="12"/>
  <c r="AX81" i="12" s="1"/>
  <c r="AW79" i="12"/>
  <c r="AW81" i="12" s="1"/>
  <c r="AV79" i="12"/>
  <c r="AV81" i="12" s="1"/>
  <c r="AU79" i="12"/>
  <c r="AU81" i="12" s="1"/>
  <c r="AT79" i="12"/>
  <c r="AT81" i="12" s="1"/>
  <c r="AO79" i="12"/>
  <c r="AO81" i="12" s="1"/>
  <c r="AN79" i="12"/>
  <c r="AN81" i="12" s="1"/>
  <c r="AM79" i="12"/>
  <c r="AM81" i="12" s="1"/>
  <c r="AL79" i="12"/>
  <c r="AL81" i="12" s="1"/>
  <c r="AK79" i="12"/>
  <c r="AK81" i="12" s="1"/>
  <c r="AJ79" i="12"/>
  <c r="AJ81" i="12" s="1"/>
  <c r="AI79" i="12"/>
  <c r="AI81" i="12" s="1"/>
  <c r="AH79" i="12"/>
  <c r="AH81" i="12" s="1"/>
  <c r="AG79" i="12"/>
  <c r="AG81" i="12" s="1"/>
  <c r="AF79" i="12"/>
  <c r="AF81" i="12" s="1"/>
  <c r="AA79" i="12"/>
  <c r="AA81" i="12" s="1"/>
  <c r="Z79" i="12"/>
  <c r="Z81" i="12" s="1"/>
  <c r="Y79" i="12"/>
  <c r="Y81" i="12" s="1"/>
  <c r="X79" i="12"/>
  <c r="X81" i="12" s="1"/>
  <c r="W79" i="12"/>
  <c r="W81" i="12" s="1"/>
  <c r="V79" i="12"/>
  <c r="V81" i="12" s="1"/>
  <c r="U79" i="12"/>
  <c r="U81" i="12" s="1"/>
  <c r="T79" i="12"/>
  <c r="T81" i="12" s="1"/>
  <c r="S79" i="12"/>
  <c r="S81" i="12" s="1"/>
  <c r="R79" i="12"/>
  <c r="R81" i="12" s="1"/>
  <c r="M79" i="12"/>
  <c r="M81" i="12" s="1"/>
  <c r="L79" i="12"/>
  <c r="L81" i="12" s="1"/>
  <c r="K79" i="12"/>
  <c r="K81" i="12" s="1"/>
  <c r="J79" i="12"/>
  <c r="J81" i="12" s="1"/>
  <c r="I79" i="12"/>
  <c r="I81" i="12" s="1"/>
  <c r="H79" i="12"/>
  <c r="H81" i="12" s="1"/>
  <c r="G79" i="12"/>
  <c r="G81" i="12" s="1"/>
  <c r="F79" i="12"/>
  <c r="F81" i="12" s="1"/>
  <c r="E79" i="12"/>
  <c r="E81" i="12" s="1"/>
  <c r="D79" i="12"/>
  <c r="D81" i="12" s="1"/>
  <c r="BY76" i="12"/>
  <c r="BY75" i="12"/>
  <c r="BY74" i="12"/>
  <c r="BY73" i="12"/>
  <c r="BY70" i="12"/>
  <c r="BX69" i="12"/>
  <c r="BX71" i="12" s="1"/>
  <c r="BW69" i="12"/>
  <c r="BW71" i="12" s="1"/>
  <c r="BV69" i="12"/>
  <c r="BV71" i="12" s="1"/>
  <c r="BU69" i="12"/>
  <c r="BU71" i="12" s="1"/>
  <c r="BT69" i="12"/>
  <c r="BT71" i="12" s="1"/>
  <c r="BS69" i="12"/>
  <c r="BS71" i="12" s="1"/>
  <c r="BR69" i="12"/>
  <c r="BR71" i="12" s="1"/>
  <c r="BQ69" i="12"/>
  <c r="BQ71" i="12" s="1"/>
  <c r="BP69" i="12"/>
  <c r="BP71" i="12" s="1"/>
  <c r="BO69" i="12"/>
  <c r="BO71" i="12" s="1"/>
  <c r="BN69" i="12"/>
  <c r="BN71" i="12" s="1"/>
  <c r="BM69" i="12"/>
  <c r="BM71" i="12" s="1"/>
  <c r="BL69" i="12"/>
  <c r="BL71" i="12" s="1"/>
  <c r="BK69" i="12"/>
  <c r="BK71" i="12" s="1"/>
  <c r="BJ69" i="12"/>
  <c r="BJ71" i="12" s="1"/>
  <c r="BI69" i="12"/>
  <c r="BI71" i="12" s="1"/>
  <c r="BH69" i="12"/>
  <c r="BH71" i="12" s="1"/>
  <c r="BC69" i="12"/>
  <c r="BC71" i="12" s="1"/>
  <c r="BB69" i="12"/>
  <c r="BB71" i="12" s="1"/>
  <c r="BA69" i="12"/>
  <c r="BA71" i="12" s="1"/>
  <c r="AZ69" i="12"/>
  <c r="AZ71" i="12" s="1"/>
  <c r="AY69" i="12"/>
  <c r="AY71" i="12" s="1"/>
  <c r="AX69" i="12"/>
  <c r="AX71" i="12" s="1"/>
  <c r="AW69" i="12"/>
  <c r="AW71" i="12" s="1"/>
  <c r="AV69" i="12"/>
  <c r="AV71" i="12" s="1"/>
  <c r="AU69" i="12"/>
  <c r="AU71" i="12" s="1"/>
  <c r="AT69" i="12"/>
  <c r="AT71" i="12" s="1"/>
  <c r="AO69" i="12"/>
  <c r="AO71" i="12" s="1"/>
  <c r="AN69" i="12"/>
  <c r="AN71" i="12" s="1"/>
  <c r="AM69" i="12"/>
  <c r="AM71" i="12" s="1"/>
  <c r="AL69" i="12"/>
  <c r="AL71" i="12" s="1"/>
  <c r="AK69" i="12"/>
  <c r="AK71" i="12" s="1"/>
  <c r="AJ69" i="12"/>
  <c r="AJ71" i="12" s="1"/>
  <c r="AI69" i="12"/>
  <c r="AI71" i="12" s="1"/>
  <c r="AH69" i="12"/>
  <c r="AH71" i="12" s="1"/>
  <c r="AG69" i="12"/>
  <c r="AG71" i="12" s="1"/>
  <c r="AF69" i="12"/>
  <c r="AF71" i="12" s="1"/>
  <c r="AA69" i="12"/>
  <c r="AA71" i="12" s="1"/>
  <c r="Z69" i="12"/>
  <c r="Z71" i="12" s="1"/>
  <c r="Y69" i="12"/>
  <c r="Y71" i="12" s="1"/>
  <c r="X69" i="12"/>
  <c r="X71" i="12" s="1"/>
  <c r="W69" i="12"/>
  <c r="W71" i="12" s="1"/>
  <c r="V69" i="12"/>
  <c r="V71" i="12" s="1"/>
  <c r="U69" i="12"/>
  <c r="U71" i="12" s="1"/>
  <c r="T69" i="12"/>
  <c r="T71" i="12" s="1"/>
  <c r="S69" i="12"/>
  <c r="S71" i="12" s="1"/>
  <c r="R69" i="12"/>
  <c r="R71" i="12" s="1"/>
  <c r="M69" i="12"/>
  <c r="M71" i="12" s="1"/>
  <c r="L69" i="12"/>
  <c r="L71" i="12" s="1"/>
  <c r="K69" i="12"/>
  <c r="K71" i="12" s="1"/>
  <c r="J69" i="12"/>
  <c r="J71" i="12" s="1"/>
  <c r="I69" i="12"/>
  <c r="I71" i="12" s="1"/>
  <c r="H69" i="12"/>
  <c r="H71" i="12" s="1"/>
  <c r="G69" i="12"/>
  <c r="G71" i="12" s="1"/>
  <c r="F69" i="12"/>
  <c r="F71" i="12" s="1"/>
  <c r="E69" i="12"/>
  <c r="E71" i="12" s="1"/>
  <c r="D69" i="12"/>
  <c r="D71" i="12" s="1"/>
  <c r="BY66" i="12"/>
  <c r="BY65" i="12"/>
  <c r="BY64" i="12"/>
  <c r="BY63" i="12"/>
  <c r="BY60" i="12"/>
  <c r="BX59" i="12"/>
  <c r="BX61" i="12" s="1"/>
  <c r="BW59" i="12"/>
  <c r="BW61" i="12" s="1"/>
  <c r="BV59" i="12"/>
  <c r="BV61" i="12" s="1"/>
  <c r="BU59" i="12"/>
  <c r="BU61" i="12" s="1"/>
  <c r="BT59" i="12"/>
  <c r="BT61" i="12" s="1"/>
  <c r="BS59" i="12"/>
  <c r="BS61" i="12" s="1"/>
  <c r="BR59" i="12"/>
  <c r="BR61" i="12" s="1"/>
  <c r="BQ59" i="12"/>
  <c r="BQ61" i="12" s="1"/>
  <c r="BP59" i="12"/>
  <c r="BP61" i="12" s="1"/>
  <c r="BO59" i="12"/>
  <c r="BO61" i="12" s="1"/>
  <c r="BN59" i="12"/>
  <c r="BN61" i="12" s="1"/>
  <c r="BM59" i="12"/>
  <c r="BM61" i="12" s="1"/>
  <c r="BL59" i="12"/>
  <c r="BL61" i="12" s="1"/>
  <c r="BK59" i="12"/>
  <c r="BK61" i="12" s="1"/>
  <c r="BJ59" i="12"/>
  <c r="BJ61" i="12" s="1"/>
  <c r="BI59" i="12"/>
  <c r="BI61" i="12" s="1"/>
  <c r="BH59" i="12"/>
  <c r="BH61" i="12" s="1"/>
  <c r="BC59" i="12"/>
  <c r="BC61" i="12" s="1"/>
  <c r="BB59" i="12"/>
  <c r="BB61" i="12" s="1"/>
  <c r="BA59" i="12"/>
  <c r="BA61" i="12" s="1"/>
  <c r="AZ59" i="12"/>
  <c r="AZ61" i="12" s="1"/>
  <c r="AY59" i="12"/>
  <c r="AY61" i="12" s="1"/>
  <c r="AX59" i="12"/>
  <c r="AX61" i="12" s="1"/>
  <c r="AW59" i="12"/>
  <c r="AW61" i="12" s="1"/>
  <c r="AV59" i="12"/>
  <c r="AV61" i="12" s="1"/>
  <c r="AU59" i="12"/>
  <c r="AU61" i="12" s="1"/>
  <c r="AT59" i="12"/>
  <c r="AT61" i="12" s="1"/>
  <c r="AO59" i="12"/>
  <c r="AO61" i="12" s="1"/>
  <c r="AN59" i="12"/>
  <c r="AN61" i="12" s="1"/>
  <c r="AM59" i="12"/>
  <c r="AM61" i="12" s="1"/>
  <c r="AL59" i="12"/>
  <c r="AL61" i="12" s="1"/>
  <c r="AK59" i="12"/>
  <c r="AK61" i="12" s="1"/>
  <c r="AJ59" i="12"/>
  <c r="AJ61" i="12" s="1"/>
  <c r="AI59" i="12"/>
  <c r="AI61" i="12" s="1"/>
  <c r="AH59" i="12"/>
  <c r="AH61" i="12" s="1"/>
  <c r="AG59" i="12"/>
  <c r="AG61" i="12" s="1"/>
  <c r="AF59" i="12"/>
  <c r="AF61" i="12" s="1"/>
  <c r="AA59" i="12"/>
  <c r="AA61" i="12" s="1"/>
  <c r="Z59" i="12"/>
  <c r="Z61" i="12" s="1"/>
  <c r="Y59" i="12"/>
  <c r="Y61" i="12" s="1"/>
  <c r="X59" i="12"/>
  <c r="X61" i="12" s="1"/>
  <c r="W59" i="12"/>
  <c r="W61" i="12" s="1"/>
  <c r="V59" i="12"/>
  <c r="V61" i="12" s="1"/>
  <c r="U59" i="12"/>
  <c r="U61" i="12" s="1"/>
  <c r="T59" i="12"/>
  <c r="T61" i="12" s="1"/>
  <c r="S59" i="12"/>
  <c r="S61" i="12" s="1"/>
  <c r="R59" i="12"/>
  <c r="R61" i="12" s="1"/>
  <c r="M59" i="12"/>
  <c r="M61" i="12" s="1"/>
  <c r="L59" i="12"/>
  <c r="L61" i="12" s="1"/>
  <c r="K59" i="12"/>
  <c r="K61" i="12" s="1"/>
  <c r="J59" i="12"/>
  <c r="J61" i="12" s="1"/>
  <c r="I59" i="12"/>
  <c r="I61" i="12" s="1"/>
  <c r="H59" i="12"/>
  <c r="H61" i="12" s="1"/>
  <c r="G59" i="12"/>
  <c r="G61" i="12" s="1"/>
  <c r="F59" i="12"/>
  <c r="F61" i="12" s="1"/>
  <c r="E59" i="12"/>
  <c r="E61" i="12" s="1"/>
  <c r="D59" i="12"/>
  <c r="D61" i="12" s="1"/>
  <c r="BY56" i="12"/>
  <c r="BY55" i="12"/>
  <c r="BY54" i="12"/>
  <c r="BY53" i="12"/>
  <c r="BY50" i="12"/>
  <c r="BX49" i="12"/>
  <c r="BX51" i="12" s="1"/>
  <c r="BW49" i="12"/>
  <c r="BW51" i="12" s="1"/>
  <c r="BV49" i="12"/>
  <c r="BV51" i="12" s="1"/>
  <c r="BU49" i="12"/>
  <c r="BU51" i="12" s="1"/>
  <c r="BT49" i="12"/>
  <c r="BT51" i="12" s="1"/>
  <c r="BS49" i="12"/>
  <c r="BS51" i="12" s="1"/>
  <c r="BR49" i="12"/>
  <c r="BR51" i="12" s="1"/>
  <c r="BQ49" i="12"/>
  <c r="BQ51" i="12" s="1"/>
  <c r="BP49" i="12"/>
  <c r="BP51" i="12" s="1"/>
  <c r="BO49" i="12"/>
  <c r="BO51" i="12" s="1"/>
  <c r="BN49" i="12"/>
  <c r="BN51" i="12" s="1"/>
  <c r="BM49" i="12"/>
  <c r="BM51" i="12" s="1"/>
  <c r="BL49" i="12"/>
  <c r="BL51" i="12" s="1"/>
  <c r="BK49" i="12"/>
  <c r="BK51" i="12" s="1"/>
  <c r="BJ49" i="12"/>
  <c r="BJ51" i="12" s="1"/>
  <c r="BI49" i="12"/>
  <c r="BI51" i="12" s="1"/>
  <c r="BH49" i="12"/>
  <c r="BH51" i="12" s="1"/>
  <c r="BC49" i="12"/>
  <c r="BC51" i="12" s="1"/>
  <c r="BB49" i="12"/>
  <c r="BB51" i="12" s="1"/>
  <c r="BA49" i="12"/>
  <c r="BA51" i="12" s="1"/>
  <c r="AZ49" i="12"/>
  <c r="AZ51" i="12" s="1"/>
  <c r="AY49" i="12"/>
  <c r="AY51" i="12" s="1"/>
  <c r="AX49" i="12"/>
  <c r="AX51" i="12" s="1"/>
  <c r="AW49" i="12"/>
  <c r="AW51" i="12" s="1"/>
  <c r="AV49" i="12"/>
  <c r="AV51" i="12" s="1"/>
  <c r="AU49" i="12"/>
  <c r="AU51" i="12" s="1"/>
  <c r="AT49" i="12"/>
  <c r="AT51" i="12" s="1"/>
  <c r="AO49" i="12"/>
  <c r="AO51" i="12" s="1"/>
  <c r="AN49" i="12"/>
  <c r="AN51" i="12" s="1"/>
  <c r="AM49" i="12"/>
  <c r="AM51" i="12" s="1"/>
  <c r="AL49" i="12"/>
  <c r="AL51" i="12" s="1"/>
  <c r="AK49" i="12"/>
  <c r="AK51" i="12" s="1"/>
  <c r="AJ49" i="12"/>
  <c r="AJ51" i="12" s="1"/>
  <c r="AI49" i="12"/>
  <c r="AI51" i="12" s="1"/>
  <c r="AH49" i="12"/>
  <c r="AH51" i="12" s="1"/>
  <c r="AG49" i="12"/>
  <c r="AG51" i="12" s="1"/>
  <c r="AF49" i="12"/>
  <c r="AF51" i="12" s="1"/>
  <c r="AA49" i="12"/>
  <c r="AA51" i="12" s="1"/>
  <c r="Z49" i="12"/>
  <c r="Z51" i="12" s="1"/>
  <c r="Y49" i="12"/>
  <c r="Y51" i="12" s="1"/>
  <c r="X49" i="12"/>
  <c r="X51" i="12" s="1"/>
  <c r="W49" i="12"/>
  <c r="W51" i="12" s="1"/>
  <c r="V49" i="12"/>
  <c r="V51" i="12" s="1"/>
  <c r="U49" i="12"/>
  <c r="U51" i="12" s="1"/>
  <c r="T49" i="12"/>
  <c r="T51" i="12" s="1"/>
  <c r="S49" i="12"/>
  <c r="S51" i="12" s="1"/>
  <c r="R49" i="12"/>
  <c r="R51" i="12" s="1"/>
  <c r="M49" i="12"/>
  <c r="M51" i="12" s="1"/>
  <c r="L49" i="12"/>
  <c r="L51" i="12" s="1"/>
  <c r="K49" i="12"/>
  <c r="K51" i="12" s="1"/>
  <c r="J49" i="12"/>
  <c r="J51" i="12" s="1"/>
  <c r="I49" i="12"/>
  <c r="I51" i="12" s="1"/>
  <c r="H49" i="12"/>
  <c r="H51" i="12" s="1"/>
  <c r="G49" i="12"/>
  <c r="G51" i="12" s="1"/>
  <c r="F49" i="12"/>
  <c r="F51" i="12" s="1"/>
  <c r="E49" i="12"/>
  <c r="E51" i="12" s="1"/>
  <c r="D49" i="12"/>
  <c r="D51" i="12" s="1"/>
  <c r="BY46" i="12"/>
  <c r="BY45" i="12"/>
  <c r="BY44" i="12"/>
  <c r="BY43" i="12"/>
  <c r="BY40" i="12"/>
  <c r="BX39" i="12"/>
  <c r="BX41" i="12" s="1"/>
  <c r="BW39" i="12"/>
  <c r="BW41" i="12" s="1"/>
  <c r="BV39" i="12"/>
  <c r="BV41" i="12" s="1"/>
  <c r="BU39" i="12"/>
  <c r="BU41" i="12" s="1"/>
  <c r="BT39" i="12"/>
  <c r="BT41" i="12" s="1"/>
  <c r="BS39" i="12"/>
  <c r="BS41" i="12" s="1"/>
  <c r="BR39" i="12"/>
  <c r="BR41" i="12" s="1"/>
  <c r="BQ39" i="12"/>
  <c r="BQ41" i="12" s="1"/>
  <c r="BP39" i="12"/>
  <c r="BP41" i="12" s="1"/>
  <c r="BO39" i="12"/>
  <c r="BO41" i="12" s="1"/>
  <c r="BN39" i="12"/>
  <c r="BN41" i="12" s="1"/>
  <c r="BM39" i="12"/>
  <c r="BM41" i="12" s="1"/>
  <c r="BL39" i="12"/>
  <c r="BL41" i="12" s="1"/>
  <c r="BK39" i="12"/>
  <c r="BK41" i="12" s="1"/>
  <c r="BJ39" i="12"/>
  <c r="BJ41" i="12" s="1"/>
  <c r="BI39" i="12"/>
  <c r="BI41" i="12" s="1"/>
  <c r="BH39" i="12"/>
  <c r="BH41" i="12" s="1"/>
  <c r="BC39" i="12"/>
  <c r="BC41" i="12" s="1"/>
  <c r="BB39" i="12"/>
  <c r="BB41" i="12" s="1"/>
  <c r="BA39" i="12"/>
  <c r="BA41" i="12" s="1"/>
  <c r="AZ39" i="12"/>
  <c r="AZ41" i="12" s="1"/>
  <c r="AY39" i="12"/>
  <c r="AY41" i="12" s="1"/>
  <c r="AX39" i="12"/>
  <c r="AX41" i="12" s="1"/>
  <c r="AW39" i="12"/>
  <c r="AW41" i="12" s="1"/>
  <c r="AV39" i="12"/>
  <c r="AV41" i="12" s="1"/>
  <c r="AU39" i="12"/>
  <c r="AU41" i="12" s="1"/>
  <c r="AT39" i="12"/>
  <c r="AT41" i="12" s="1"/>
  <c r="AO39" i="12"/>
  <c r="AO41" i="12" s="1"/>
  <c r="AN39" i="12"/>
  <c r="AN41" i="12" s="1"/>
  <c r="AM39" i="12"/>
  <c r="AM41" i="12" s="1"/>
  <c r="AL39" i="12"/>
  <c r="AL41" i="12" s="1"/>
  <c r="AK39" i="12"/>
  <c r="AK41" i="12" s="1"/>
  <c r="AJ39" i="12"/>
  <c r="AJ41" i="12" s="1"/>
  <c r="AI39" i="12"/>
  <c r="AI41" i="12" s="1"/>
  <c r="AH39" i="12"/>
  <c r="AH41" i="12" s="1"/>
  <c r="AG39" i="12"/>
  <c r="AG41" i="12" s="1"/>
  <c r="AF39" i="12"/>
  <c r="AF41" i="12" s="1"/>
  <c r="AA39" i="12"/>
  <c r="AA41" i="12" s="1"/>
  <c r="Z39" i="12"/>
  <c r="Z41" i="12" s="1"/>
  <c r="Y39" i="12"/>
  <c r="Y41" i="12" s="1"/>
  <c r="X39" i="12"/>
  <c r="X41" i="12" s="1"/>
  <c r="W39" i="12"/>
  <c r="W41" i="12" s="1"/>
  <c r="V39" i="12"/>
  <c r="V41" i="12" s="1"/>
  <c r="U39" i="12"/>
  <c r="U41" i="12" s="1"/>
  <c r="T39" i="12"/>
  <c r="T41" i="12" s="1"/>
  <c r="S39" i="12"/>
  <c r="S41" i="12" s="1"/>
  <c r="R39" i="12"/>
  <c r="R41" i="12" s="1"/>
  <c r="M39" i="12"/>
  <c r="M41" i="12" s="1"/>
  <c r="L39" i="12"/>
  <c r="L41" i="12" s="1"/>
  <c r="K39" i="12"/>
  <c r="K41" i="12" s="1"/>
  <c r="J39" i="12"/>
  <c r="J41" i="12" s="1"/>
  <c r="I39" i="12"/>
  <c r="I41" i="12" s="1"/>
  <c r="H39" i="12"/>
  <c r="H41" i="12" s="1"/>
  <c r="G39" i="12"/>
  <c r="G41" i="12" s="1"/>
  <c r="F39" i="12"/>
  <c r="F41" i="12" s="1"/>
  <c r="E39" i="12"/>
  <c r="E41" i="12" s="1"/>
  <c r="D39" i="12"/>
  <c r="D41" i="12" s="1"/>
  <c r="BY36" i="12"/>
  <c r="BY35" i="12"/>
  <c r="BY34" i="12"/>
  <c r="BY33" i="12"/>
  <c r="BY30" i="12"/>
  <c r="BX29" i="12"/>
  <c r="BX31" i="12" s="1"/>
  <c r="BW29" i="12"/>
  <c r="BW31" i="12" s="1"/>
  <c r="BV29" i="12"/>
  <c r="BV31" i="12" s="1"/>
  <c r="BU29" i="12"/>
  <c r="BU31" i="12" s="1"/>
  <c r="BT29" i="12"/>
  <c r="BT31" i="12" s="1"/>
  <c r="BS29" i="12"/>
  <c r="BS31" i="12" s="1"/>
  <c r="BR29" i="12"/>
  <c r="BR31" i="12" s="1"/>
  <c r="BQ29" i="12"/>
  <c r="BQ31" i="12" s="1"/>
  <c r="BP29" i="12"/>
  <c r="BP31" i="12" s="1"/>
  <c r="BO29" i="12"/>
  <c r="BO31" i="12" s="1"/>
  <c r="BN29" i="12"/>
  <c r="BN31" i="12" s="1"/>
  <c r="BM29" i="12"/>
  <c r="BM31" i="12" s="1"/>
  <c r="BL29" i="12"/>
  <c r="BL31" i="12" s="1"/>
  <c r="BK29" i="12"/>
  <c r="BK31" i="12" s="1"/>
  <c r="BJ29" i="12"/>
  <c r="BJ31" i="12" s="1"/>
  <c r="BI29" i="12"/>
  <c r="BI31" i="12" s="1"/>
  <c r="BH29" i="12"/>
  <c r="BH31" i="12" s="1"/>
  <c r="BC29" i="12"/>
  <c r="BC31" i="12" s="1"/>
  <c r="BB29" i="12"/>
  <c r="BB31" i="12" s="1"/>
  <c r="BA29" i="12"/>
  <c r="BA31" i="12" s="1"/>
  <c r="AZ29" i="12"/>
  <c r="AZ31" i="12" s="1"/>
  <c r="AY29" i="12"/>
  <c r="AY31" i="12" s="1"/>
  <c r="AX29" i="12"/>
  <c r="AX31" i="12" s="1"/>
  <c r="AW29" i="12"/>
  <c r="AW31" i="12" s="1"/>
  <c r="AV29" i="12"/>
  <c r="AV31" i="12" s="1"/>
  <c r="AU29" i="12"/>
  <c r="AU31" i="12" s="1"/>
  <c r="AT29" i="12"/>
  <c r="AT31" i="12" s="1"/>
  <c r="AO29" i="12"/>
  <c r="AO31" i="12" s="1"/>
  <c r="AN29" i="12"/>
  <c r="AN31" i="12" s="1"/>
  <c r="AM29" i="12"/>
  <c r="AM31" i="12" s="1"/>
  <c r="AL29" i="12"/>
  <c r="AL31" i="12" s="1"/>
  <c r="AK29" i="12"/>
  <c r="AK31" i="12" s="1"/>
  <c r="AJ29" i="12"/>
  <c r="AJ31" i="12" s="1"/>
  <c r="AI29" i="12"/>
  <c r="AI31" i="12" s="1"/>
  <c r="AH29" i="12"/>
  <c r="AH31" i="12" s="1"/>
  <c r="AG29" i="12"/>
  <c r="AG31" i="12" s="1"/>
  <c r="AF29" i="12"/>
  <c r="AF31" i="12" s="1"/>
  <c r="AA29" i="12"/>
  <c r="AA31" i="12" s="1"/>
  <c r="Z29" i="12"/>
  <c r="Z31" i="12" s="1"/>
  <c r="Y29" i="12"/>
  <c r="Y31" i="12" s="1"/>
  <c r="X29" i="12"/>
  <c r="X31" i="12" s="1"/>
  <c r="W29" i="12"/>
  <c r="W31" i="12" s="1"/>
  <c r="V29" i="12"/>
  <c r="V31" i="12" s="1"/>
  <c r="U29" i="12"/>
  <c r="T29" i="12"/>
  <c r="T31" i="12" s="1"/>
  <c r="S29" i="12"/>
  <c r="R29" i="12"/>
  <c r="R31" i="12" s="1"/>
  <c r="M29" i="12"/>
  <c r="M31" i="12" s="1"/>
  <c r="L29" i="12"/>
  <c r="L31" i="12" s="1"/>
  <c r="K29" i="12"/>
  <c r="K31" i="12" s="1"/>
  <c r="J29" i="12"/>
  <c r="J31" i="12" s="1"/>
  <c r="I29" i="12"/>
  <c r="I31" i="12" s="1"/>
  <c r="H29" i="12"/>
  <c r="H31" i="12" s="1"/>
  <c r="G29" i="12"/>
  <c r="G31" i="12" s="1"/>
  <c r="F29" i="12"/>
  <c r="F31" i="12" s="1"/>
  <c r="E29" i="12"/>
  <c r="E31" i="12" s="1"/>
  <c r="D29" i="12"/>
  <c r="D31" i="12" s="1"/>
  <c r="BY26" i="12"/>
  <c r="BY25" i="12"/>
  <c r="BY24" i="12"/>
  <c r="BY23" i="12"/>
  <c r="BY20" i="12"/>
  <c r="BX19" i="12"/>
  <c r="BX21" i="12" s="1"/>
  <c r="BW19" i="12"/>
  <c r="BW21" i="12" s="1"/>
  <c r="BV19" i="12"/>
  <c r="BV21" i="12" s="1"/>
  <c r="BU19" i="12"/>
  <c r="BU21" i="12" s="1"/>
  <c r="BT19" i="12"/>
  <c r="BT21" i="12" s="1"/>
  <c r="BS19" i="12"/>
  <c r="BS21" i="12" s="1"/>
  <c r="BR19" i="12"/>
  <c r="BR21" i="12" s="1"/>
  <c r="BQ19" i="12"/>
  <c r="BQ21" i="12" s="1"/>
  <c r="BP19" i="12"/>
  <c r="BP21" i="12" s="1"/>
  <c r="BO19" i="12"/>
  <c r="BO21" i="12" s="1"/>
  <c r="BN19" i="12"/>
  <c r="BN21" i="12" s="1"/>
  <c r="BM19" i="12"/>
  <c r="BM21" i="12" s="1"/>
  <c r="BL19" i="12"/>
  <c r="BL21" i="12" s="1"/>
  <c r="BK19" i="12"/>
  <c r="BK21" i="12" s="1"/>
  <c r="BJ19" i="12"/>
  <c r="BJ21" i="12" s="1"/>
  <c r="BI19" i="12"/>
  <c r="BI21" i="12" s="1"/>
  <c r="BH19" i="12"/>
  <c r="BH21" i="12" s="1"/>
  <c r="BC19" i="12"/>
  <c r="BC21" i="12" s="1"/>
  <c r="BB19" i="12"/>
  <c r="BB21" i="12" s="1"/>
  <c r="BA19" i="12"/>
  <c r="BA21" i="12" s="1"/>
  <c r="AZ19" i="12"/>
  <c r="AZ21" i="12" s="1"/>
  <c r="AY19" i="12"/>
  <c r="AY21" i="12" s="1"/>
  <c r="AX19" i="12"/>
  <c r="AX21" i="12" s="1"/>
  <c r="AW19" i="12"/>
  <c r="AW21" i="12" s="1"/>
  <c r="AV19" i="12"/>
  <c r="AV21" i="12" s="1"/>
  <c r="AU19" i="12"/>
  <c r="AU21" i="12" s="1"/>
  <c r="AT19" i="12"/>
  <c r="AT21" i="12" s="1"/>
  <c r="AO19" i="12"/>
  <c r="AO21" i="12" s="1"/>
  <c r="AN19" i="12"/>
  <c r="AN21" i="12" s="1"/>
  <c r="AM19" i="12"/>
  <c r="AM21" i="12" s="1"/>
  <c r="AL19" i="12"/>
  <c r="AL21" i="12" s="1"/>
  <c r="AK19" i="12"/>
  <c r="AK21" i="12" s="1"/>
  <c r="AJ19" i="12"/>
  <c r="AJ21" i="12" s="1"/>
  <c r="AI19" i="12"/>
  <c r="AI21" i="12" s="1"/>
  <c r="AH19" i="12"/>
  <c r="AH21" i="12" s="1"/>
  <c r="AG19" i="12"/>
  <c r="AG21" i="12" s="1"/>
  <c r="AF19" i="12"/>
  <c r="AF21" i="12" s="1"/>
  <c r="AA19" i="12"/>
  <c r="AA21" i="12" s="1"/>
  <c r="Z19" i="12"/>
  <c r="Z21" i="12" s="1"/>
  <c r="Y19" i="12"/>
  <c r="Y21" i="12" s="1"/>
  <c r="X19" i="12"/>
  <c r="X21" i="12" s="1"/>
  <c r="W19" i="12"/>
  <c r="W21" i="12" s="1"/>
  <c r="V19" i="12"/>
  <c r="V21" i="12" s="1"/>
  <c r="U19" i="12"/>
  <c r="U21" i="12" s="1"/>
  <c r="T19" i="12"/>
  <c r="S19" i="12"/>
  <c r="S21" i="12" s="1"/>
  <c r="R19" i="12"/>
  <c r="R21" i="12" s="1"/>
  <c r="M19" i="12"/>
  <c r="M21" i="12" s="1"/>
  <c r="L19" i="12"/>
  <c r="L21" i="12" s="1"/>
  <c r="K19" i="12"/>
  <c r="K21" i="12" s="1"/>
  <c r="J19" i="12"/>
  <c r="J21" i="12" s="1"/>
  <c r="I19" i="12"/>
  <c r="I21" i="12" s="1"/>
  <c r="H19" i="12"/>
  <c r="H21" i="12" s="1"/>
  <c r="G19" i="12"/>
  <c r="G21" i="12" s="1"/>
  <c r="F19" i="12"/>
  <c r="F21" i="12" s="1"/>
  <c r="E19" i="12"/>
  <c r="E21" i="12" s="1"/>
  <c r="D19" i="12"/>
  <c r="D21" i="12" s="1"/>
  <c r="BY16" i="12"/>
  <c r="BY15" i="12"/>
  <c r="BY14" i="12"/>
  <c r="BY13" i="12"/>
  <c r="M391" i="12"/>
  <c r="L391" i="12"/>
  <c r="K391" i="12"/>
  <c r="J391" i="12"/>
  <c r="I391" i="12"/>
  <c r="H391" i="12"/>
  <c r="G391" i="12"/>
  <c r="F391" i="12"/>
  <c r="E391" i="12"/>
  <c r="D391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C9" i="12"/>
  <c r="BB9" i="12"/>
  <c r="BA9" i="12"/>
  <c r="AZ9" i="12"/>
  <c r="AY9" i="12"/>
  <c r="AX9" i="12"/>
  <c r="AW9" i="12"/>
  <c r="AV9" i="12"/>
  <c r="AU9" i="12"/>
  <c r="AT9" i="12"/>
  <c r="AO9" i="12"/>
  <c r="AN9" i="12"/>
  <c r="AM9" i="12"/>
  <c r="AL9" i="12"/>
  <c r="AK9" i="12"/>
  <c r="AJ9" i="12"/>
  <c r="AI9" i="12"/>
  <c r="AH9" i="12"/>
  <c r="AG9" i="12"/>
  <c r="AF9" i="12"/>
  <c r="AA9" i="12"/>
  <c r="Z9" i="12"/>
  <c r="Y9" i="12"/>
  <c r="X9" i="12"/>
  <c r="W9" i="12"/>
  <c r="V9" i="12"/>
  <c r="U9" i="12"/>
  <c r="T9" i="12"/>
  <c r="S9" i="12"/>
  <c r="R9" i="12"/>
  <c r="M9" i="12"/>
  <c r="M11" i="12" s="1"/>
  <c r="L9" i="12"/>
  <c r="L11" i="12" s="1"/>
  <c r="K9" i="12"/>
  <c r="K11" i="12" s="1"/>
  <c r="J9" i="12"/>
  <c r="J11" i="12" s="1"/>
  <c r="I9" i="12"/>
  <c r="I11" i="12" s="1"/>
  <c r="H9" i="12"/>
  <c r="H11" i="12" s="1"/>
  <c r="G9" i="12"/>
  <c r="G11" i="12" s="1"/>
  <c r="F9" i="12"/>
  <c r="F11" i="12" s="1"/>
  <c r="E9" i="12"/>
  <c r="E11" i="12" s="1"/>
  <c r="AX11" i="18" l="1"/>
  <c r="AX182" i="18" s="1"/>
  <c r="AX180" i="18"/>
  <c r="AV11" i="18"/>
  <c r="AV182" i="18" s="1"/>
  <c r="AV180" i="18"/>
  <c r="AT11" i="18"/>
  <c r="AT182" i="18" s="1"/>
  <c r="AT180" i="18"/>
  <c r="AO21" i="18"/>
  <c r="AO182" i="18" s="1"/>
  <c r="AO180" i="18"/>
  <c r="AN180" i="18"/>
  <c r="AN11" i="18"/>
  <c r="AN182" i="18" s="1"/>
  <c r="AL180" i="18"/>
  <c r="AL11" i="18"/>
  <c r="AL182" i="18" s="1"/>
  <c r="AJ180" i="18"/>
  <c r="AJ11" i="18"/>
  <c r="AJ182" i="18" s="1"/>
  <c r="AH11" i="18"/>
  <c r="AH182" i="18" s="1"/>
  <c r="AH180" i="18"/>
  <c r="Z11" i="18"/>
  <c r="Z182" i="18" s="1"/>
  <c r="Z180" i="18"/>
  <c r="X11" i="18"/>
  <c r="X182" i="18" s="1"/>
  <c r="X180" i="18"/>
  <c r="V11" i="18"/>
  <c r="V182" i="18" s="1"/>
  <c r="V180" i="18"/>
  <c r="T180" i="18"/>
  <c r="T11" i="18"/>
  <c r="T182" i="18" s="1"/>
  <c r="R180" i="18"/>
  <c r="R11" i="18"/>
  <c r="R182" i="18" s="1"/>
  <c r="L180" i="18"/>
  <c r="L11" i="18"/>
  <c r="L182" i="18" s="1"/>
  <c r="J11" i="18"/>
  <c r="J182" i="18" s="1"/>
  <c r="J180" i="18"/>
  <c r="F11" i="18"/>
  <c r="F182" i="18" s="1"/>
  <c r="F180" i="18"/>
  <c r="D11" i="18"/>
  <c r="D182" i="18" s="1"/>
  <c r="D180" i="18"/>
  <c r="AH180" i="17"/>
  <c r="AJ11" i="12"/>
  <c r="AJ392" i="12" s="1"/>
  <c r="AJ390" i="12"/>
  <c r="BH11" i="12"/>
  <c r="BH392" i="12" s="1"/>
  <c r="BH390" i="12"/>
  <c r="BJ390" i="12"/>
  <c r="S11" i="12"/>
  <c r="S390" i="12"/>
  <c r="AM11" i="12"/>
  <c r="AM392" i="12" s="1"/>
  <c r="AM390" i="12"/>
  <c r="BK11" i="12"/>
  <c r="BK392" i="12" s="1"/>
  <c r="BK390" i="12"/>
  <c r="T11" i="12"/>
  <c r="T390" i="12"/>
  <c r="AN11" i="12"/>
  <c r="AN392" i="12" s="1"/>
  <c r="AN390" i="12"/>
  <c r="BL11" i="12"/>
  <c r="BL392" i="12" s="1"/>
  <c r="BL390" i="12"/>
  <c r="U11" i="12"/>
  <c r="U390" i="12"/>
  <c r="AO11" i="12"/>
  <c r="AO392" i="12" s="1"/>
  <c r="AO390" i="12"/>
  <c r="BM11" i="12"/>
  <c r="BM392" i="12" s="1"/>
  <c r="BM390" i="12"/>
  <c r="V11" i="12"/>
  <c r="V392" i="12" s="1"/>
  <c r="V390" i="12"/>
  <c r="AT11" i="12"/>
  <c r="AT392" i="12" s="1"/>
  <c r="AT390" i="12"/>
  <c r="BN11" i="12"/>
  <c r="BN392" i="12" s="1"/>
  <c r="BN390" i="12"/>
  <c r="W390" i="12"/>
  <c r="AU11" i="12"/>
  <c r="AU392" i="12" s="1"/>
  <c r="AU390" i="12"/>
  <c r="BO11" i="12"/>
  <c r="BO392" i="12" s="1"/>
  <c r="BO390" i="12"/>
  <c r="BI11" i="12"/>
  <c r="BI392" i="12" s="1"/>
  <c r="BI390" i="12"/>
  <c r="R11" i="12"/>
  <c r="R392" i="12" s="1"/>
  <c r="R390" i="12"/>
  <c r="AL11" i="12"/>
  <c r="AL392" i="12" s="1"/>
  <c r="AL390" i="12"/>
  <c r="X11" i="12"/>
  <c r="X392" i="12" s="1"/>
  <c r="X390" i="12"/>
  <c r="AV11" i="12"/>
  <c r="AV392" i="12" s="1"/>
  <c r="AV390" i="12"/>
  <c r="BP11" i="12"/>
  <c r="BP392" i="12" s="1"/>
  <c r="BP390" i="12"/>
  <c r="AI11" i="12"/>
  <c r="AI392" i="12" s="1"/>
  <c r="AI390" i="12"/>
  <c r="AK11" i="12"/>
  <c r="AK392" i="12" s="1"/>
  <c r="AK390" i="12"/>
  <c r="Y11" i="12"/>
  <c r="Y392" i="12" s="1"/>
  <c r="Y390" i="12"/>
  <c r="AW11" i="12"/>
  <c r="AW392" i="12" s="1"/>
  <c r="AW390" i="12"/>
  <c r="BQ11" i="12"/>
  <c r="BQ392" i="12" s="1"/>
  <c r="BQ390" i="12"/>
  <c r="Z11" i="12"/>
  <c r="Z392" i="12" s="1"/>
  <c r="Z390" i="12"/>
  <c r="AX11" i="12"/>
  <c r="AX392" i="12" s="1"/>
  <c r="AX390" i="12"/>
  <c r="BR11" i="12"/>
  <c r="BR392" i="12" s="1"/>
  <c r="BR390" i="12"/>
  <c r="AA11" i="12"/>
  <c r="AA392" i="12" s="1"/>
  <c r="AA390" i="12"/>
  <c r="AY11" i="12"/>
  <c r="AY392" i="12" s="1"/>
  <c r="AY390" i="12"/>
  <c r="BS11" i="12"/>
  <c r="BS392" i="12" s="1"/>
  <c r="BS390" i="12"/>
  <c r="BY391" i="12"/>
  <c r="E3" i="16" s="1"/>
  <c r="BC11" i="12"/>
  <c r="BC392" i="12" s="1"/>
  <c r="BC390" i="12"/>
  <c r="AG11" i="12"/>
  <c r="AG392" i="12" s="1"/>
  <c r="AG390" i="12"/>
  <c r="BA11" i="12"/>
  <c r="BA392" i="12" s="1"/>
  <c r="BA390" i="12"/>
  <c r="AF11" i="12"/>
  <c r="AF392" i="12" s="1"/>
  <c r="AF390" i="12"/>
  <c r="AZ11" i="12"/>
  <c r="AZ392" i="12" s="1"/>
  <c r="AZ390" i="12"/>
  <c r="AH11" i="12"/>
  <c r="AH392" i="12" s="1"/>
  <c r="AH390" i="12"/>
  <c r="BB11" i="12"/>
  <c r="BB392" i="12" s="1"/>
  <c r="BB390" i="12"/>
  <c r="BY171" i="19"/>
  <c r="BY61" i="19"/>
  <c r="AV263" i="19"/>
  <c r="AX263" i="19"/>
  <c r="BY69" i="19"/>
  <c r="AZ263" i="19"/>
  <c r="BT263" i="19"/>
  <c r="T261" i="19"/>
  <c r="S261" i="19"/>
  <c r="BY211" i="19"/>
  <c r="BY49" i="19"/>
  <c r="BY181" i="19"/>
  <c r="M261" i="19"/>
  <c r="AK261" i="19"/>
  <c r="BB261" i="19"/>
  <c r="BY129" i="19"/>
  <c r="AW263" i="19"/>
  <c r="H263" i="19"/>
  <c r="BY121" i="19"/>
  <c r="S263" i="19"/>
  <c r="AM261" i="19"/>
  <c r="AM11" i="19"/>
  <c r="AM263" i="19" s="1"/>
  <c r="AH263" i="19"/>
  <c r="T263" i="19"/>
  <c r="AN261" i="19"/>
  <c r="AN11" i="19"/>
  <c r="AN263" i="19" s="1"/>
  <c r="BL11" i="19"/>
  <c r="BL263" i="19" s="1"/>
  <c r="BL261" i="19"/>
  <c r="AI263" i="19"/>
  <c r="G71" i="19"/>
  <c r="BY119" i="19"/>
  <c r="U261" i="19"/>
  <c r="BI261" i="19"/>
  <c r="AF263" i="19"/>
  <c r="AA21" i="19"/>
  <c r="AA261" i="19"/>
  <c r="BS261" i="19"/>
  <c r="BS21" i="19"/>
  <c r="BS263" i="19" s="1"/>
  <c r="D141" i="19"/>
  <c r="BY141" i="19" s="1"/>
  <c r="BY139" i="19"/>
  <c r="R261" i="19"/>
  <c r="R11" i="19"/>
  <c r="R263" i="19" s="1"/>
  <c r="AL261" i="19"/>
  <c r="AL11" i="19"/>
  <c r="AL263" i="19" s="1"/>
  <c r="BJ261" i="19"/>
  <c r="BJ11" i="19"/>
  <c r="BJ263" i="19" s="1"/>
  <c r="BY51" i="19"/>
  <c r="BY71" i="19"/>
  <c r="BR263" i="19"/>
  <c r="U263" i="19"/>
  <c r="AO261" i="19"/>
  <c r="AO11" i="19"/>
  <c r="AO263" i="19" s="1"/>
  <c r="BM261" i="19"/>
  <c r="BM11" i="19"/>
  <c r="BM263" i="19" s="1"/>
  <c r="AK11" i="19"/>
  <c r="AK263" i="19" s="1"/>
  <c r="BB41" i="19"/>
  <c r="BY41" i="19" s="1"/>
  <c r="BY219" i="19"/>
  <c r="AZ261" i="19"/>
  <c r="BY9" i="19"/>
  <c r="BP263" i="19"/>
  <c r="BQ263" i="19"/>
  <c r="BK261" i="19"/>
  <c r="BK11" i="19"/>
  <c r="BK263" i="19" s="1"/>
  <c r="V261" i="19"/>
  <c r="AT261" i="19"/>
  <c r="BN261" i="19"/>
  <c r="AT11" i="19"/>
  <c r="AT263" i="19" s="1"/>
  <c r="BU263" i="19"/>
  <c r="BY81" i="19"/>
  <c r="BY91" i="19"/>
  <c r="F111" i="19"/>
  <c r="F263" i="19" s="1"/>
  <c r="BY109" i="19"/>
  <c r="AG263" i="19"/>
  <c r="W261" i="19"/>
  <c r="W11" i="19"/>
  <c r="W263" i="19" s="1"/>
  <c r="AU261" i="19"/>
  <c r="AU11" i="19"/>
  <c r="AU263" i="19" s="1"/>
  <c r="BO11" i="19"/>
  <c r="BO263" i="19" s="1"/>
  <c r="BO261" i="19"/>
  <c r="BV263" i="19"/>
  <c r="BY19" i="19"/>
  <c r="BY101" i="19"/>
  <c r="BY169" i="19"/>
  <c r="BY241" i="19"/>
  <c r="BC261" i="19"/>
  <c r="D261" i="19"/>
  <c r="X261" i="19"/>
  <c r="AV261" i="19"/>
  <c r="BP261" i="19"/>
  <c r="BW263" i="19"/>
  <c r="E261" i="19"/>
  <c r="Y261" i="19"/>
  <c r="AW261" i="19"/>
  <c r="BQ261" i="19"/>
  <c r="J263" i="19"/>
  <c r="BY29" i="19"/>
  <c r="E201" i="19"/>
  <c r="BY201" i="19" s="1"/>
  <c r="BY199" i="19"/>
  <c r="F261" i="19"/>
  <c r="Z261" i="19"/>
  <c r="AX261" i="19"/>
  <c r="BR261" i="19"/>
  <c r="K263" i="19"/>
  <c r="AY263" i="19"/>
  <c r="M11" i="19"/>
  <c r="M263" i="19" s="1"/>
  <c r="BY31" i="19"/>
  <c r="D131" i="19"/>
  <c r="BY131" i="19" s="1"/>
  <c r="D161" i="19"/>
  <c r="BY161" i="19" s="1"/>
  <c r="BY159" i="19"/>
  <c r="AF261" i="19"/>
  <c r="BA263" i="19"/>
  <c r="BY221" i="19"/>
  <c r="AG261" i="19"/>
  <c r="BU261" i="19"/>
  <c r="X11" i="19"/>
  <c r="X263" i="19" s="1"/>
  <c r="BY39" i="19"/>
  <c r="D231" i="19"/>
  <c r="BY231" i="19" s="1"/>
  <c r="BY229" i="19"/>
  <c r="H261" i="19"/>
  <c r="AH261" i="19"/>
  <c r="Y11" i="19"/>
  <c r="Y263" i="19" s="1"/>
  <c r="BC263" i="19"/>
  <c r="BT261" i="19"/>
  <c r="K261" i="19"/>
  <c r="AI261" i="19"/>
  <c r="BW261" i="19"/>
  <c r="Z11" i="19"/>
  <c r="Z263" i="19" s="1"/>
  <c r="BI11" i="19"/>
  <c r="BI263" i="19" s="1"/>
  <c r="BY79" i="19"/>
  <c r="D151" i="19"/>
  <c r="BY151" i="19" s="1"/>
  <c r="BY149" i="19"/>
  <c r="V263" i="19"/>
  <c r="L261" i="19"/>
  <c r="AJ261" i="19"/>
  <c r="BH261" i="19"/>
  <c r="BX261" i="19"/>
  <c r="AA263" i="19"/>
  <c r="BN11" i="19"/>
  <c r="BN263" i="19" s="1"/>
  <c r="BY189" i="19"/>
  <c r="G261" i="19"/>
  <c r="AY261" i="19"/>
  <c r="L11" i="19"/>
  <c r="L263" i="19" s="1"/>
  <c r="AJ11" i="19"/>
  <c r="AJ263" i="19" s="1"/>
  <c r="BH11" i="19"/>
  <c r="BH263" i="19" s="1"/>
  <c r="BX11" i="19"/>
  <c r="BX263" i="19" s="1"/>
  <c r="BY89" i="19"/>
  <c r="G191" i="19"/>
  <c r="D251" i="19"/>
  <c r="BY251" i="19" s="1"/>
  <c r="BY249" i="19"/>
  <c r="I261" i="19"/>
  <c r="BA261" i="19"/>
  <c r="BY179" i="19"/>
  <c r="BY209" i="19"/>
  <c r="J261" i="19"/>
  <c r="BV261" i="19"/>
  <c r="BY59" i="19"/>
  <c r="BY99" i="19"/>
  <c r="BY239" i="19"/>
  <c r="BY262" i="19"/>
  <c r="E9" i="16" s="1"/>
  <c r="E31" i="18"/>
  <c r="BY31" i="18" s="1"/>
  <c r="Y31" i="18"/>
  <c r="AW31" i="18"/>
  <c r="BQ31" i="18"/>
  <c r="BY21" i="18"/>
  <c r="BY41" i="18"/>
  <c r="BY89" i="18"/>
  <c r="BY109" i="18"/>
  <c r="G11" i="18"/>
  <c r="AA11" i="18"/>
  <c r="AY11" i="18"/>
  <c r="BS11" i="18"/>
  <c r="BY111" i="18"/>
  <c r="BY141" i="18"/>
  <c r="BY39" i="18"/>
  <c r="H11" i="18"/>
  <c r="H182" i="18" s="1"/>
  <c r="AF11" i="18"/>
  <c r="AF182" i="18" s="1"/>
  <c r="AZ11" i="18"/>
  <c r="BT11" i="18"/>
  <c r="BY61" i="18"/>
  <c r="BY19" i="18"/>
  <c r="BY71" i="18"/>
  <c r="BY149" i="18"/>
  <c r="BY161" i="18"/>
  <c r="F101" i="18"/>
  <c r="BY99" i="18"/>
  <c r="K131" i="18"/>
  <c r="BY131" i="18" s="1"/>
  <c r="BY129" i="18"/>
  <c r="BY151" i="18"/>
  <c r="BY91" i="18"/>
  <c r="AU51" i="18"/>
  <c r="J61" i="18"/>
  <c r="BY59" i="18"/>
  <c r="D51" i="18"/>
  <c r="BY49" i="18"/>
  <c r="X51" i="18"/>
  <c r="AV51" i="18"/>
  <c r="BP51" i="18"/>
  <c r="D121" i="18"/>
  <c r="BY121" i="18" s="1"/>
  <c r="BY119" i="18"/>
  <c r="U11" i="18"/>
  <c r="AO11" i="18"/>
  <c r="BM11" i="18"/>
  <c r="BY9" i="18"/>
  <c r="BY169" i="18"/>
  <c r="BY29" i="18"/>
  <c r="BY139" i="18"/>
  <c r="BY69" i="18"/>
  <c r="AG11" i="18"/>
  <c r="BY159" i="18"/>
  <c r="BV180" i="17"/>
  <c r="BW180" i="17"/>
  <c r="M180" i="17"/>
  <c r="AK180" i="17"/>
  <c r="BI180" i="17"/>
  <c r="BY19" i="17"/>
  <c r="K182" i="17"/>
  <c r="F180" i="17"/>
  <c r="AH11" i="17"/>
  <c r="AH182" i="17" s="1"/>
  <c r="BY79" i="17"/>
  <c r="AA180" i="17"/>
  <c r="H182" i="17"/>
  <c r="BY69" i="17"/>
  <c r="I180" i="17"/>
  <c r="AG180" i="17"/>
  <c r="BY111" i="17"/>
  <c r="BY61" i="17"/>
  <c r="BY31" i="17"/>
  <c r="BO182" i="17"/>
  <c r="BY39" i="17"/>
  <c r="BY59" i="17"/>
  <c r="BY121" i="17"/>
  <c r="BY149" i="17"/>
  <c r="BP182" i="17"/>
  <c r="D180" i="17"/>
  <c r="S182" i="17"/>
  <c r="AJ182" i="17"/>
  <c r="AN182" i="17"/>
  <c r="F11" i="17"/>
  <c r="AK11" i="17"/>
  <c r="AK182" i="17" s="1"/>
  <c r="BB180" i="17"/>
  <c r="E71" i="17"/>
  <c r="E182" i="17" s="1"/>
  <c r="U180" i="17"/>
  <c r="U11" i="17"/>
  <c r="U182" i="17" s="1"/>
  <c r="AO180" i="17"/>
  <c r="AO11" i="17"/>
  <c r="AO182" i="17" s="1"/>
  <c r="BM180" i="17"/>
  <c r="BM11" i="17"/>
  <c r="BM182" i="17" s="1"/>
  <c r="AL182" i="17"/>
  <c r="BQ182" i="17"/>
  <c r="BY89" i="17"/>
  <c r="G180" i="17"/>
  <c r="BU182" i="17"/>
  <c r="G81" i="17"/>
  <c r="BY81" i="17" s="1"/>
  <c r="BY109" i="17"/>
  <c r="BA180" i="17"/>
  <c r="V180" i="17"/>
  <c r="BN182" i="17"/>
  <c r="I11" i="17"/>
  <c r="I182" i="17" s="1"/>
  <c r="W180" i="17"/>
  <c r="AU180" i="17"/>
  <c r="BO180" i="17"/>
  <c r="AT182" i="17"/>
  <c r="BY159" i="17"/>
  <c r="D161" i="17"/>
  <c r="BY161" i="17" s="1"/>
  <c r="X180" i="17"/>
  <c r="X11" i="17"/>
  <c r="X182" i="17" s="1"/>
  <c r="AV180" i="17"/>
  <c r="BP180" i="17"/>
  <c r="AU11" i="17"/>
  <c r="AU182" i="17" s="1"/>
  <c r="BW11" i="17"/>
  <c r="BW182" i="17" s="1"/>
  <c r="BY51" i="17"/>
  <c r="L182" i="17"/>
  <c r="AV182" i="17"/>
  <c r="BX182" i="17"/>
  <c r="BY21" i="17"/>
  <c r="BY169" i="17"/>
  <c r="Z180" i="17"/>
  <c r="Z11" i="17"/>
  <c r="Z182" i="17" s="1"/>
  <c r="AX180" i="17"/>
  <c r="AX11" i="17"/>
  <c r="AX182" i="17" s="1"/>
  <c r="BR180" i="17"/>
  <c r="BR11" i="17"/>
  <c r="BR182" i="17" s="1"/>
  <c r="M11" i="17"/>
  <c r="M182" i="17" s="1"/>
  <c r="AY180" i="17"/>
  <c r="AY11" i="17"/>
  <c r="AY182" i="17" s="1"/>
  <c r="BS180" i="17"/>
  <c r="BS11" i="17"/>
  <c r="BS182" i="17" s="1"/>
  <c r="AZ182" i="17"/>
  <c r="BY151" i="17"/>
  <c r="H180" i="17"/>
  <c r="AF180" i="17"/>
  <c r="AF11" i="17"/>
  <c r="AF182" i="17" s="1"/>
  <c r="AZ180" i="17"/>
  <c r="BT180" i="17"/>
  <c r="BT11" i="17"/>
  <c r="BT182" i="17" s="1"/>
  <c r="T182" i="17"/>
  <c r="BB182" i="17"/>
  <c r="BY29" i="17"/>
  <c r="BY171" i="17"/>
  <c r="BA182" i="17"/>
  <c r="V182" i="17"/>
  <c r="BC182" i="17"/>
  <c r="BY41" i="17"/>
  <c r="BY181" i="17"/>
  <c r="E4" i="16" s="1"/>
  <c r="W182" i="17"/>
  <c r="Y182" i="17"/>
  <c r="K180" i="17"/>
  <c r="AI11" i="17"/>
  <c r="AI182" i="17" s="1"/>
  <c r="AI180" i="17"/>
  <c r="BC180" i="17"/>
  <c r="BI11" i="17"/>
  <c r="BI182" i="17" s="1"/>
  <c r="BY91" i="17"/>
  <c r="BY99" i="17"/>
  <c r="AA11" i="17"/>
  <c r="AA182" i="17" s="1"/>
  <c r="BJ182" i="17"/>
  <c r="F141" i="17"/>
  <c r="BY141" i="17" s="1"/>
  <c r="BY139" i="17"/>
  <c r="BY9" i="17"/>
  <c r="AG11" i="17"/>
  <c r="AG182" i="17" s="1"/>
  <c r="BK182" i="17"/>
  <c r="BY49" i="17"/>
  <c r="BU180" i="17"/>
  <c r="R182" i="17"/>
  <c r="AM182" i="17"/>
  <c r="BL182" i="17"/>
  <c r="J180" i="17"/>
  <c r="BY119" i="17"/>
  <c r="R180" i="17"/>
  <c r="AL180" i="17"/>
  <c r="BJ180" i="17"/>
  <c r="AW182" i="17"/>
  <c r="AM180" i="17"/>
  <c r="BK180" i="17"/>
  <c r="BY131" i="17"/>
  <c r="S180" i="17"/>
  <c r="T180" i="17"/>
  <c r="AN180" i="17"/>
  <c r="BL180" i="17"/>
  <c r="AT180" i="17"/>
  <c r="BN180" i="17"/>
  <c r="BV182" i="17"/>
  <c r="BY101" i="17"/>
  <c r="E180" i="17"/>
  <c r="Y180" i="17"/>
  <c r="AW180" i="17"/>
  <c r="BQ180" i="17"/>
  <c r="J182" i="17"/>
  <c r="BH182" i="17"/>
  <c r="BY129" i="17"/>
  <c r="L180" i="17"/>
  <c r="AJ180" i="17"/>
  <c r="BH180" i="17"/>
  <c r="BX180" i="17"/>
  <c r="BY241" i="12"/>
  <c r="BY41" i="12"/>
  <c r="BY199" i="12"/>
  <c r="BY159" i="12"/>
  <c r="BY309" i="12"/>
  <c r="F201" i="12"/>
  <c r="BY201" i="12" s="1"/>
  <c r="BY211" i="12"/>
  <c r="BY179" i="12"/>
  <c r="E161" i="12"/>
  <c r="BY161" i="12" s="1"/>
  <c r="BY381" i="12"/>
  <c r="BY379" i="12"/>
  <c r="BY371" i="12"/>
  <c r="BY369" i="12"/>
  <c r="BY361" i="12"/>
  <c r="BY359" i="12"/>
  <c r="BY351" i="12"/>
  <c r="BY349" i="12"/>
  <c r="BY341" i="12"/>
  <c r="BY339" i="12"/>
  <c r="BY331" i="12"/>
  <c r="BY329" i="12"/>
  <c r="BY321" i="12"/>
  <c r="BY319" i="12"/>
  <c r="BY311" i="12"/>
  <c r="BY301" i="12"/>
  <c r="BY299" i="12"/>
  <c r="BY291" i="12"/>
  <c r="BY289" i="12"/>
  <c r="BY281" i="12"/>
  <c r="BY279" i="12"/>
  <c r="BY271" i="12"/>
  <c r="BY269" i="12"/>
  <c r="BY261" i="12"/>
  <c r="BY259" i="12"/>
  <c r="BY251" i="12"/>
  <c r="BY249" i="12"/>
  <c r="BY239" i="12"/>
  <c r="BY231" i="12"/>
  <c r="BY229" i="12"/>
  <c r="BY221" i="12"/>
  <c r="BY219" i="12"/>
  <c r="BY209" i="12"/>
  <c r="BY191" i="12"/>
  <c r="BY189" i="12"/>
  <c r="BY181" i="12"/>
  <c r="BY171" i="12"/>
  <c r="BY169" i="12"/>
  <c r="BY151" i="12"/>
  <c r="BY149" i="12"/>
  <c r="BY141" i="12"/>
  <c r="BY139" i="12"/>
  <c r="BY131" i="12"/>
  <c r="BY129" i="12"/>
  <c r="BY121" i="12"/>
  <c r="BY119" i="12"/>
  <c r="BY111" i="12"/>
  <c r="BY109" i="12"/>
  <c r="BY101" i="12"/>
  <c r="BY99" i="12"/>
  <c r="BY91" i="12"/>
  <c r="BY89" i="12"/>
  <c r="BY81" i="12"/>
  <c r="BY79" i="12"/>
  <c r="BY71" i="12"/>
  <c r="BY69" i="12"/>
  <c r="BY61" i="12"/>
  <c r="BY59" i="12"/>
  <c r="BY51" i="12"/>
  <c r="BY49" i="12"/>
  <c r="BY39" i="12"/>
  <c r="S31" i="12"/>
  <c r="U31" i="12"/>
  <c r="BY29" i="12"/>
  <c r="L392" i="12"/>
  <c r="T21" i="12"/>
  <c r="BY21" i="12" s="1"/>
  <c r="M392" i="12"/>
  <c r="BY19" i="12"/>
  <c r="K392" i="12"/>
  <c r="G392" i="12"/>
  <c r="H392" i="12"/>
  <c r="I392" i="12"/>
  <c r="J392" i="12"/>
  <c r="BJ11" i="12"/>
  <c r="BJ392" i="12" s="1"/>
  <c r="E390" i="12"/>
  <c r="F390" i="12"/>
  <c r="G390" i="12"/>
  <c r="H390" i="12"/>
  <c r="I390" i="12"/>
  <c r="W11" i="12"/>
  <c r="W392" i="12" s="1"/>
  <c r="J390" i="12"/>
  <c r="K390" i="12"/>
  <c r="L390" i="12"/>
  <c r="M390" i="12"/>
  <c r="BY10" i="12"/>
  <c r="BY6" i="12"/>
  <c r="BY5" i="12"/>
  <c r="BY4" i="12"/>
  <c r="BY3" i="12"/>
  <c r="D9" i="12"/>
  <c r="BY180" i="18" l="1"/>
  <c r="D5" i="16" s="1"/>
  <c r="BY182" i="18"/>
  <c r="F5" i="16" s="1"/>
  <c r="G263" i="19"/>
  <c r="T392" i="12"/>
  <c r="S392" i="12"/>
  <c r="U392" i="12"/>
  <c r="F392" i="12"/>
  <c r="E392" i="12"/>
  <c r="BY31" i="12"/>
  <c r="I263" i="19"/>
  <c r="BY21" i="19"/>
  <c r="BY111" i="19"/>
  <c r="BB263" i="19"/>
  <c r="BY261" i="19"/>
  <c r="D9" i="16" s="1"/>
  <c r="D263" i="19"/>
  <c r="BY11" i="19"/>
  <c r="BY191" i="19"/>
  <c r="E263" i="19"/>
  <c r="BY101" i="18"/>
  <c r="BY11" i="18"/>
  <c r="BY51" i="18"/>
  <c r="G182" i="17"/>
  <c r="BY11" i="17"/>
  <c r="BY180" i="17"/>
  <c r="D4" i="16" s="1"/>
  <c r="BY71" i="17"/>
  <c r="D182" i="17"/>
  <c r="F182" i="17"/>
  <c r="D11" i="12"/>
  <c r="D392" i="12" s="1"/>
  <c r="D390" i="12"/>
  <c r="BT9" i="12"/>
  <c r="BT390" i="12" s="1"/>
  <c r="BY263" i="19" l="1"/>
  <c r="F9" i="16" s="1"/>
  <c r="BY182" i="17"/>
  <c r="F4" i="16" s="1"/>
  <c r="BT11" i="12"/>
  <c r="BT392" i="12" s="1"/>
  <c r="BU9" i="12"/>
  <c r="BU390" i="12" s="1"/>
  <c r="BV9" i="12" l="1"/>
  <c r="BV390" i="12" s="1"/>
  <c r="BU11" i="12"/>
  <c r="BU392" i="12" s="1"/>
  <c r="BV11" i="12" l="1"/>
  <c r="BV392" i="12" s="1"/>
  <c r="BW9" i="12"/>
  <c r="BW390" i="12" s="1"/>
  <c r="BX9" i="12"/>
  <c r="BX390" i="12" s="1"/>
  <c r="BY390" i="12" s="1"/>
  <c r="D3" i="16" s="1"/>
  <c r="BX11" i="12" l="1"/>
  <c r="BX392" i="12" s="1"/>
  <c r="BY392" i="12" s="1"/>
  <c r="F3" i="16" s="1"/>
  <c r="BW11" i="12"/>
  <c r="BW392" i="12" s="1"/>
  <c r="BY9" i="12"/>
  <c r="BY11" i="12" l="1"/>
  <c r="E6" i="16"/>
  <c r="E11" i="16" s="1"/>
  <c r="F6" i="16" l="1"/>
  <c r="F11" i="16" s="1"/>
  <c r="D6" i="16"/>
  <c r="D11" i="16" s="1"/>
  <c r="D1" i="19" l="1"/>
  <c r="D1" i="17"/>
  <c r="D1" i="18"/>
  <c r="D1" i="12"/>
  <c r="F1" i="19" l="1"/>
  <c r="F1" i="17"/>
  <c r="F1" i="18"/>
  <c r="F1" i="12"/>
  <c r="D2" i="12"/>
  <c r="E2" i="12"/>
  <c r="D2" i="18"/>
  <c r="E2" i="18"/>
  <c r="E2" i="17"/>
  <c r="D2" i="17"/>
  <c r="E2" i="19"/>
  <c r="D2" i="19"/>
  <c r="G2" i="12" l="1"/>
  <c r="F2" i="12"/>
  <c r="G2" i="18"/>
  <c r="F2" i="18"/>
  <c r="F2" i="17"/>
  <c r="G2" i="17"/>
  <c r="G2" i="19"/>
  <c r="F2" i="19"/>
  <c r="H1" i="19"/>
  <c r="H1" i="17"/>
  <c r="H1" i="18"/>
  <c r="H1" i="12"/>
  <c r="I2" i="12" l="1"/>
  <c r="H2" i="12"/>
  <c r="I2" i="18"/>
  <c r="H2" i="18"/>
  <c r="I2" i="17"/>
  <c r="H2" i="17"/>
  <c r="I2" i="19"/>
  <c r="H2" i="19"/>
  <c r="J1" i="17"/>
  <c r="J1" i="12"/>
  <c r="J1" i="19"/>
  <c r="J1" i="18"/>
  <c r="K2" i="12" l="1"/>
  <c r="J2" i="12"/>
  <c r="J2" i="17"/>
  <c r="K2" i="17"/>
  <c r="K2" i="19"/>
  <c r="J2" i="19"/>
  <c r="J2" i="18"/>
  <c r="K2" i="18"/>
  <c r="L1" i="19"/>
  <c r="L1" i="17"/>
  <c r="L1" i="18"/>
  <c r="L1" i="12"/>
  <c r="L2" i="12" l="1"/>
  <c r="M2" i="12"/>
  <c r="M2" i="17"/>
  <c r="L2" i="17"/>
  <c r="N1" i="12"/>
  <c r="N1" i="17"/>
  <c r="N1" i="19"/>
  <c r="N1" i="18"/>
  <c r="M2" i="18"/>
  <c r="L2" i="18"/>
  <c r="M2" i="19"/>
  <c r="L2" i="19"/>
  <c r="O2" i="19" l="1"/>
  <c r="N2" i="19"/>
  <c r="N2" i="17"/>
  <c r="O2" i="17"/>
  <c r="P1" i="19"/>
  <c r="P1" i="18"/>
  <c r="P1" i="12"/>
  <c r="P1" i="17"/>
  <c r="O2" i="12"/>
  <c r="N2" i="12"/>
  <c r="O2" i="18"/>
  <c r="N2" i="18"/>
  <c r="BH1" i="18" l="1"/>
  <c r="BH1" i="17"/>
  <c r="BH1" i="19"/>
  <c r="BH1" i="12"/>
  <c r="Q2" i="17"/>
  <c r="R1" i="17"/>
  <c r="P2" i="17"/>
  <c r="BD1" i="18"/>
  <c r="BD1" i="19"/>
  <c r="BD1" i="12"/>
  <c r="BD1" i="17"/>
  <c r="Q2" i="12"/>
  <c r="R1" i="12"/>
  <c r="P2" i="12"/>
  <c r="R1" i="18"/>
  <c r="P2" i="18"/>
  <c r="Q2" i="18"/>
  <c r="Q2" i="19"/>
  <c r="P2" i="19"/>
  <c r="R1" i="19"/>
  <c r="BH2" i="12" l="1"/>
  <c r="BI2" i="12"/>
  <c r="BI2" i="19"/>
  <c r="BH2" i="19"/>
  <c r="BI2" i="17"/>
  <c r="BH2" i="17"/>
  <c r="BH2" i="18"/>
  <c r="BI2" i="18"/>
  <c r="BJ1" i="18"/>
  <c r="BJ1" i="17"/>
  <c r="BJ1" i="19"/>
  <c r="BJ1" i="12"/>
  <c r="S2" i="12"/>
  <c r="T1" i="12"/>
  <c r="R2" i="12"/>
  <c r="BE2" i="17"/>
  <c r="BD2" i="17"/>
  <c r="BD2" i="12"/>
  <c r="BE2" i="12"/>
  <c r="BE2" i="19"/>
  <c r="BD2" i="19"/>
  <c r="BF1" i="17"/>
  <c r="BF1" i="18"/>
  <c r="BF1" i="19"/>
  <c r="BF1" i="12"/>
  <c r="S2" i="19"/>
  <c r="R2" i="19"/>
  <c r="T1" i="19"/>
  <c r="BE2" i="18"/>
  <c r="BD2" i="18"/>
  <c r="S2" i="17"/>
  <c r="T1" i="17"/>
  <c r="R2" i="17"/>
  <c r="T1" i="18"/>
  <c r="S2" i="18"/>
  <c r="R2" i="18"/>
  <c r="BJ2" i="12" l="1"/>
  <c r="BK2" i="12"/>
  <c r="BJ2" i="19"/>
  <c r="BK2" i="19"/>
  <c r="BK2" i="17"/>
  <c r="BJ2" i="17"/>
  <c r="BK2" i="18"/>
  <c r="BJ2" i="18"/>
  <c r="BL1" i="12"/>
  <c r="BL1" i="18"/>
  <c r="BL1" i="17"/>
  <c r="BL1" i="19"/>
  <c r="V1" i="17"/>
  <c r="T2" i="17"/>
  <c r="U2" i="17"/>
  <c r="U2" i="19"/>
  <c r="V1" i="19"/>
  <c r="T2" i="19"/>
  <c r="BG2" i="12"/>
  <c r="BF2" i="12"/>
  <c r="BG2" i="19"/>
  <c r="BF2" i="19"/>
  <c r="BF2" i="17"/>
  <c r="BG2" i="17"/>
  <c r="U2" i="12"/>
  <c r="V1" i="12"/>
  <c r="T2" i="12"/>
  <c r="BF2" i="18"/>
  <c r="BG2" i="18"/>
  <c r="U2" i="18"/>
  <c r="T2" i="18"/>
  <c r="V1" i="18"/>
  <c r="BL2" i="19" l="1"/>
  <c r="BM2" i="19"/>
  <c r="BM2" i="17"/>
  <c r="BL2" i="17"/>
  <c r="BM2" i="18"/>
  <c r="BL2" i="18"/>
  <c r="BL2" i="12"/>
  <c r="BM2" i="12"/>
  <c r="BN1" i="18"/>
  <c r="BN1" i="19"/>
  <c r="BN1" i="17"/>
  <c r="BN1" i="12"/>
  <c r="X1" i="19"/>
  <c r="W2" i="19"/>
  <c r="V2" i="19"/>
  <c r="W2" i="12"/>
  <c r="X1" i="12"/>
  <c r="V2" i="12"/>
  <c r="X1" i="18"/>
  <c r="V2" i="18"/>
  <c r="W2" i="18"/>
  <c r="X1" i="17"/>
  <c r="V2" i="17"/>
  <c r="W2" i="17"/>
  <c r="D178" i="17"/>
  <c r="BY178" i="17" s="1"/>
  <c r="C4" i="16" s="1"/>
  <c r="C6" i="16" s="1"/>
  <c r="C11" i="16" s="1"/>
  <c r="BY176" i="17"/>
  <c r="BY174" i="17"/>
  <c r="BY175" i="17"/>
  <c r="BY177" i="17"/>
  <c r="BN2" i="12" l="1"/>
  <c r="BO2" i="12"/>
  <c r="BO2" i="17"/>
  <c r="BN2" i="17"/>
  <c r="BN2" i="19"/>
  <c r="BO2" i="19"/>
  <c r="BN2" i="18"/>
  <c r="BO2" i="18"/>
  <c r="BP1" i="12"/>
  <c r="BP1" i="17"/>
  <c r="BP1" i="18"/>
  <c r="BP1" i="19"/>
  <c r="X2" i="17"/>
  <c r="Y2" i="17"/>
  <c r="Z1" i="17"/>
  <c r="Z1" i="18"/>
  <c r="Y2" i="18"/>
  <c r="X2" i="18"/>
  <c r="Y2" i="12"/>
  <c r="X2" i="12"/>
  <c r="Z1" i="12"/>
  <c r="Y2" i="19"/>
  <c r="X2" i="19"/>
  <c r="Z1" i="19"/>
  <c r="BQ2" i="19" l="1"/>
  <c r="BP2" i="19"/>
  <c r="BP2" i="17"/>
  <c r="BQ2" i="17"/>
  <c r="BQ2" i="12"/>
  <c r="BP2" i="12"/>
  <c r="BQ2" i="18"/>
  <c r="BP2" i="18"/>
  <c r="AB1" i="19"/>
  <c r="AA2" i="19"/>
  <c r="Z2" i="19"/>
  <c r="AA2" i="12"/>
  <c r="Z2" i="12"/>
  <c r="AB1" i="12"/>
  <c r="AB1" i="18"/>
  <c r="AA2" i="18"/>
  <c r="Z2" i="18"/>
  <c r="Z2" i="17"/>
  <c r="AA2" i="17"/>
  <c r="AB1" i="17"/>
  <c r="AB2" i="18" l="1"/>
  <c r="AD1" i="18"/>
  <c r="AC2" i="18"/>
  <c r="AB2" i="12"/>
  <c r="AC2" i="12"/>
  <c r="AD1" i="12"/>
  <c r="AC2" i="17"/>
  <c r="AD1" i="17"/>
  <c r="AB2" i="17"/>
  <c r="AB2" i="19"/>
  <c r="AC2" i="19"/>
  <c r="AD1" i="19"/>
  <c r="AF1" i="19" l="1"/>
  <c r="AE2" i="19"/>
  <c r="AD2" i="19"/>
  <c r="AD2" i="17"/>
  <c r="AF1" i="17"/>
  <c r="AE2" i="17"/>
  <c r="AF1" i="12"/>
  <c r="AE2" i="12"/>
  <c r="AD2" i="12"/>
  <c r="AD2" i="18"/>
  <c r="AF1" i="18"/>
  <c r="AE2" i="18"/>
  <c r="AF2" i="18" l="1"/>
  <c r="AG2" i="18"/>
  <c r="AH1" i="18"/>
  <c r="AF2" i="12"/>
  <c r="AH1" i="12"/>
  <c r="AG2" i="12"/>
  <c r="AH1" i="17"/>
  <c r="AG2" i="17"/>
  <c r="AF2" i="17"/>
  <c r="AH1" i="19"/>
  <c r="AG2" i="19"/>
  <c r="AF2" i="19"/>
  <c r="AH2" i="17" l="1"/>
  <c r="AJ1" i="17"/>
  <c r="AI2" i="17"/>
  <c r="AJ1" i="18"/>
  <c r="AI2" i="18"/>
  <c r="AH2" i="18"/>
  <c r="AI2" i="19"/>
  <c r="AH2" i="19"/>
  <c r="AJ1" i="19"/>
  <c r="AJ1" i="12"/>
  <c r="AI2" i="12"/>
  <c r="AH2" i="12"/>
  <c r="AJ2" i="12" l="1"/>
  <c r="AK2" i="12"/>
  <c r="AL1" i="12"/>
  <c r="AJ2" i="19"/>
  <c r="AK2" i="19"/>
  <c r="AL1" i="19"/>
  <c r="AK2" i="18"/>
  <c r="AL1" i="18"/>
  <c r="AJ2" i="18"/>
  <c r="AJ2" i="17"/>
  <c r="AL1" i="17"/>
  <c r="AK2" i="17"/>
  <c r="AM2" i="18" l="1"/>
  <c r="AL2" i="18"/>
  <c r="AN1" i="18"/>
  <c r="AL2" i="17"/>
  <c r="AM2" i="17"/>
  <c r="AN1" i="17"/>
  <c r="AM2" i="19"/>
  <c r="AL2" i="19"/>
  <c r="AN1" i="19"/>
  <c r="AL2" i="12"/>
  <c r="AM2" i="12"/>
  <c r="AN1" i="12"/>
  <c r="AN2" i="12" l="1"/>
  <c r="AO2" i="12"/>
  <c r="AP1" i="12"/>
  <c r="AN2" i="19"/>
  <c r="AP1" i="19"/>
  <c r="AO2" i="19"/>
  <c r="AN2" i="18"/>
  <c r="AO2" i="18"/>
  <c r="AP1" i="18"/>
  <c r="AN2" i="17"/>
  <c r="AP1" i="17"/>
  <c r="AO2" i="17"/>
  <c r="AP2" i="17" l="1"/>
  <c r="AQ2" i="17"/>
  <c r="AR1" i="17"/>
  <c r="AQ2" i="18"/>
  <c r="AR1" i="18"/>
  <c r="AP2" i="18"/>
  <c r="AR1" i="19"/>
  <c r="AQ2" i="19"/>
  <c r="AP2" i="19"/>
  <c r="AR1" i="12"/>
  <c r="AP2" i="12"/>
  <c r="AQ2" i="12"/>
  <c r="AS2" i="12" l="1"/>
  <c r="AR2" i="12"/>
  <c r="AT1" i="12"/>
  <c r="AS2" i="18"/>
  <c r="AT1" i="18"/>
  <c r="AR2" i="18"/>
  <c r="AR2" i="19"/>
  <c r="AT1" i="19"/>
  <c r="AS2" i="19"/>
  <c r="AS2" i="17"/>
  <c r="AR2" i="17"/>
  <c r="AT1" i="17"/>
  <c r="AV1" i="17" l="1"/>
  <c r="AU2" i="17"/>
  <c r="AT2" i="17"/>
  <c r="AT2" i="19"/>
  <c r="AV1" i="19"/>
  <c r="AU2" i="19"/>
  <c r="AU2" i="18"/>
  <c r="AT2" i="18"/>
  <c r="AV1" i="18"/>
  <c r="AV1" i="12"/>
  <c r="AT2" i="12"/>
  <c r="AU2" i="12"/>
  <c r="AW2" i="18" l="1"/>
  <c r="AX1" i="18"/>
  <c r="AV2" i="18"/>
  <c r="AV2" i="12"/>
  <c r="AW2" i="12"/>
  <c r="AX1" i="12"/>
  <c r="AX1" i="19"/>
  <c r="AW2" i="19"/>
  <c r="AV2" i="19"/>
  <c r="AW2" i="17"/>
  <c r="AX1" i="17"/>
  <c r="AV2" i="17"/>
  <c r="AY2" i="19" l="1"/>
  <c r="AZ1" i="19"/>
  <c r="AX2" i="19"/>
  <c r="AY2" i="18"/>
  <c r="AX2" i="18"/>
  <c r="AZ1" i="18"/>
  <c r="AY2" i="17"/>
  <c r="AZ1" i="17"/>
  <c r="AX2" i="17"/>
  <c r="AZ1" i="12"/>
  <c r="AX2" i="12"/>
  <c r="AY2" i="12"/>
  <c r="BA2" i="17" l="1"/>
  <c r="AZ2" i="17"/>
  <c r="BB1" i="17"/>
  <c r="AZ2" i="18"/>
  <c r="BB1" i="18"/>
  <c r="BA2" i="18"/>
  <c r="AZ2" i="19"/>
  <c r="BB1" i="19"/>
  <c r="BA2" i="19"/>
  <c r="AZ2" i="12"/>
  <c r="BA2" i="12"/>
  <c r="BB1" i="12"/>
  <c r="BB2" i="12" l="1"/>
  <c r="BC2" i="12"/>
  <c r="BC2" i="19"/>
  <c r="BB2" i="19"/>
  <c r="BB2" i="18"/>
  <c r="BC2" i="18"/>
  <c r="BC2" i="17"/>
  <c r="BB2" i="17"/>
</calcChain>
</file>

<file path=xl/sharedStrings.xml><?xml version="1.0" encoding="utf-8"?>
<sst xmlns="http://schemas.openxmlformats.org/spreadsheetml/2006/main" count="1110" uniqueCount="33">
  <si>
    <t>H</t>
  </si>
  <si>
    <t>Total</t>
  </si>
  <si>
    <t>Route</t>
  </si>
  <si>
    <t>Regular Ed</t>
  </si>
  <si>
    <t>Student Count</t>
  </si>
  <si>
    <t>Total Miles</t>
  </si>
  <si>
    <t>Live Miles</t>
  </si>
  <si>
    <t>Deadhead Miles</t>
  </si>
  <si>
    <t>Area 1</t>
  </si>
  <si>
    <t>Area 2</t>
  </si>
  <si>
    <t>Area 3</t>
  </si>
  <si>
    <t>Sped</t>
  </si>
  <si>
    <t>Area I - REG ED</t>
  </si>
  <si>
    <t>Totals by Route</t>
  </si>
  <si>
    <t>Notes</t>
  </si>
  <si>
    <t>Student Count AM</t>
  </si>
  <si>
    <t>Student Count AM2</t>
  </si>
  <si>
    <t>Student Count PM</t>
  </si>
  <si>
    <t>Student Count PM2</t>
  </si>
  <si>
    <t>Begin Miles</t>
  </si>
  <si>
    <t>End Miles</t>
  </si>
  <si>
    <t>TBD</t>
  </si>
  <si>
    <t>Total Student Count</t>
  </si>
  <si>
    <t>Area II - REG ED</t>
  </si>
  <si>
    <t>NINILCHIK</t>
  </si>
  <si>
    <t>NO ROUTE</t>
  </si>
  <si>
    <t>CHAPMAN</t>
  </si>
  <si>
    <t>HMS/HHS/FLEX</t>
  </si>
  <si>
    <t>McNEIL</t>
  </si>
  <si>
    <t>LFW/PBE/WHE</t>
  </si>
  <si>
    <t>PBE/WHE</t>
  </si>
  <si>
    <t>Area III - REG ED</t>
  </si>
  <si>
    <t>Area I II &amp;  III - SPED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</si>
</sst>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</numFmts>
  <fonts count="10" x14ac:knownFonts="1">
    <font>
      <sz val="11"/>
      <color rgb="FF000000"/>
      <name val="Calibri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1" fillId="0" borderId="0" xfId="6" applyFont="1" applyAlignment="1">
      <alignment horizontal="center"/>
    </xf>
    <xf numFmtId="0" fontId="8" fillId="0" borderId="0" xfId="6"/>
    <xf numFmtId="0" fontId="1" fillId="6" borderId="1" xfId="6" applyFont="1" applyFill="1" applyBorder="1" applyAlignment="1">
      <alignment horizontal="center" vertical="center"/>
    </xf>
    <xf numFmtId="0" fontId="7" fillId="0" borderId="1" xfId="6" applyFont="1" applyBorder="1" applyAlignment="1">
      <alignment horizontal="center"/>
    </xf>
    <xf numFmtId="0" fontId="8" fillId="6" borderId="1" xfId="6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/>
    </xf>
    <xf numFmtId="0" fontId="8" fillId="6" borderId="0" xfId="6" applyFill="1" applyAlignment="1">
      <alignment vertical="center"/>
    </xf>
    <xf numFmtId="0" fontId="7" fillId="0" borderId="1" xfId="6" applyFont="1" applyBorder="1" applyAlignment="1">
      <alignment horizontal="right"/>
    </xf>
    <xf numFmtId="0" fontId="8" fillId="3" borderId="0" xfId="6" applyFill="1" applyAlignment="1">
      <alignment vertical="center"/>
    </xf>
    <xf numFmtId="0" fontId="3" fillId="0" borderId="1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3" fillId="0" borderId="1" xfId="6" applyFont="1" applyBorder="1"/>
    <xf numFmtId="3" fontId="4" fillId="5" borderId="1" xfId="6" applyNumberFormat="1" applyFont="1" applyFill="1" applyBorder="1" applyAlignment="1">
      <alignment horizontal="center"/>
    </xf>
    <xf numFmtId="0" fontId="7" fillId="2" borderId="1" xfId="6" applyFont="1" applyFill="1" applyBorder="1" applyAlignment="1">
      <alignment horizontal="center"/>
    </xf>
    <xf numFmtId="3" fontId="7" fillId="0" borderId="1" xfId="6" applyNumberFormat="1" applyFont="1" applyBorder="1" applyAlignment="1">
      <alignment horizontal="center"/>
    </xf>
    <xf numFmtId="0" fontId="5" fillId="0" borderId="1" xfId="6" applyFont="1" applyBorder="1"/>
    <xf numFmtId="0" fontId="1" fillId="7" borderId="1" xfId="6" applyFont="1" applyFill="1" applyBorder="1" applyAlignment="1">
      <alignment horizontal="center" vertical="center"/>
    </xf>
    <xf numFmtId="0" fontId="8" fillId="7" borderId="1" xfId="6" applyFill="1" applyBorder="1" applyAlignment="1">
      <alignment horizontal="center" vertical="center" wrapText="1"/>
    </xf>
    <xf numFmtId="0" fontId="8" fillId="7" borderId="1" xfId="6" applyFill="1" applyBorder="1" applyAlignment="1">
      <alignment horizontal="center" vertical="center"/>
    </xf>
    <xf numFmtId="0" fontId="8" fillId="7" borderId="0" xfId="6" applyFill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/>
    <xf numFmtId="0" fontId="4" fillId="2" borderId="1" xfId="6" applyFont="1" applyFill="1" applyBorder="1" applyAlignment="1">
      <alignment horizontal="left"/>
    </xf>
    <xf numFmtId="0" fontId="4" fillId="0" borderId="0" xfId="6" applyFont="1" applyAlignment="1">
      <alignment horizontal="center" vertical="center"/>
    </xf>
    <xf numFmtId="0" fontId="4" fillId="0" borderId="0" xfId="6" applyFont="1"/>
    <xf numFmtId="0" fontId="4" fillId="0" borderId="0" xfId="6" applyFont="1" applyAlignment="1">
      <alignment horizontal="center"/>
    </xf>
    <xf numFmtId="0" fontId="1" fillId="5" borderId="3" xfId="6" applyFont="1" applyFill="1" applyBorder="1" applyAlignment="1" applyProtection="1">
      <alignment horizontal="center" vertical="center"/>
      <protection locked="0"/>
    </xf>
    <xf numFmtId="3" fontId="8" fillId="5" borderId="1" xfId="6" applyNumberFormat="1" applyFill="1" applyBorder="1" applyAlignment="1" applyProtection="1">
      <alignment horizontal="center" vertical="center" wrapText="1"/>
      <protection locked="0"/>
    </xf>
    <xf numFmtId="3" fontId="8" fillId="6" borderId="1" xfId="6" applyNumberFormat="1" applyFill="1" applyBorder="1" applyAlignment="1">
      <alignment horizontal="center" vertical="center"/>
    </xf>
    <xf numFmtId="0" fontId="4" fillId="4" borderId="1" xfId="6" applyFont="1" applyFill="1" applyBorder="1"/>
    <xf numFmtId="0" fontId="8" fillId="4" borderId="1" xfId="6" applyFill="1" applyBorder="1" applyAlignment="1">
      <alignment horizontal="center" vertical="center"/>
    </xf>
    <xf numFmtId="164" fontId="1" fillId="5" borderId="4" xfId="6" applyNumberFormat="1" applyFont="1" applyFill="1" applyBorder="1" applyAlignment="1">
      <alignment horizontal="center" vertical="center"/>
    </xf>
    <xf numFmtId="0" fontId="1" fillId="5" borderId="4" xfId="6" applyFont="1" applyFill="1" applyBorder="1" applyAlignment="1">
      <alignment horizontal="center" vertical="center"/>
    </xf>
    <xf numFmtId="0" fontId="1" fillId="7" borderId="3" xfId="6" applyFont="1" applyFill="1" applyBorder="1" applyAlignment="1">
      <alignment horizontal="center" vertical="center"/>
    </xf>
    <xf numFmtId="164" fontId="1" fillId="5" borderId="9" xfId="6" applyNumberFormat="1" applyFont="1" applyFill="1" applyBorder="1" applyAlignment="1">
      <alignment horizontal="center" vertical="center"/>
    </xf>
    <xf numFmtId="0" fontId="1" fillId="6" borderId="7" xfId="6" applyFont="1" applyFill="1" applyBorder="1" applyAlignment="1">
      <alignment horizontal="center" vertical="center"/>
    </xf>
    <xf numFmtId="0" fontId="1" fillId="7" borderId="7" xfId="6" applyFont="1" applyFill="1" applyBorder="1" applyAlignment="1">
      <alignment horizontal="center" vertical="center"/>
    </xf>
    <xf numFmtId="0" fontId="1" fillId="6" borderId="11" xfId="6" applyFont="1" applyFill="1" applyBorder="1" applyAlignment="1">
      <alignment horizontal="center" vertical="center"/>
    </xf>
    <xf numFmtId="0" fontId="1" fillId="6" borderId="10" xfId="6" applyFont="1" applyFill="1" applyBorder="1" applyAlignment="1">
      <alignment horizontal="center" vertical="center"/>
    </xf>
    <xf numFmtId="0" fontId="9" fillId="0" borderId="1" xfId="6" applyFont="1" applyBorder="1"/>
    <xf numFmtId="0" fontId="1" fillId="5" borderId="5" xfId="6" applyFont="1" applyFill="1" applyBorder="1" applyAlignment="1" applyProtection="1">
      <alignment horizontal="center" vertical="center"/>
      <protection locked="0"/>
    </xf>
    <xf numFmtId="3" fontId="8" fillId="5" borderId="2" xfId="6" applyNumberFormat="1" applyFill="1" applyBorder="1" applyAlignment="1" applyProtection="1">
      <alignment horizontal="center" vertical="center" wrapText="1"/>
      <protection locked="0"/>
    </xf>
    <xf numFmtId="3" fontId="8" fillId="6" borderId="2" xfId="6" applyNumberFormat="1" applyFill="1" applyBorder="1" applyAlignment="1">
      <alignment horizontal="center" vertical="center"/>
    </xf>
    <xf numFmtId="0" fontId="8" fillId="4" borderId="2" xfId="6" applyFill="1" applyBorder="1" applyAlignment="1">
      <alignment horizontal="center" vertical="center"/>
    </xf>
    <xf numFmtId="0" fontId="3" fillId="0" borderId="14" xfId="6" applyFont="1" applyBorder="1"/>
    <xf numFmtId="0" fontId="4" fillId="4" borderId="14" xfId="6" applyFont="1" applyFill="1" applyBorder="1"/>
    <xf numFmtId="0" fontId="3" fillId="5" borderId="13" xfId="6" applyFont="1" applyFill="1" applyBorder="1" applyProtection="1">
      <protection locked="0"/>
    </xf>
    <xf numFmtId="0" fontId="4" fillId="8" borderId="13" xfId="6" applyFont="1" applyFill="1" applyBorder="1" applyAlignment="1" applyProtection="1">
      <alignment horizontal="left"/>
      <protection locked="0"/>
    </xf>
    <xf numFmtId="0" fontId="3" fillId="5" borderId="14" xfId="6" applyFont="1" applyFill="1" applyBorder="1" applyProtection="1">
      <protection locked="0"/>
    </xf>
    <xf numFmtId="0" fontId="3" fillId="0" borderId="12" xfId="6" applyFont="1" applyBorder="1" applyAlignment="1">
      <alignment horizontal="center"/>
    </xf>
    <xf numFmtId="0" fontId="4" fillId="0" borderId="6" xfId="6" applyFont="1" applyBorder="1" applyAlignment="1">
      <alignment horizontal="center" vertical="center"/>
    </xf>
    <xf numFmtId="0" fontId="9" fillId="0" borderId="3" xfId="6" applyFont="1" applyBorder="1"/>
    <xf numFmtId="3" fontId="7" fillId="0" borderId="3" xfId="6" applyNumberFormat="1" applyFont="1" applyBorder="1" applyAlignment="1">
      <alignment horizontal="center"/>
    </xf>
    <xf numFmtId="3" fontId="7" fillId="0" borderId="15" xfId="6" applyNumberFormat="1" applyFont="1" applyBorder="1" applyAlignment="1">
      <alignment horizontal="center"/>
    </xf>
    <xf numFmtId="3" fontId="7" fillId="0" borderId="16" xfId="6" applyNumberFormat="1" applyFont="1" applyBorder="1" applyAlignment="1">
      <alignment horizontal="center"/>
    </xf>
    <xf numFmtId="0" fontId="8" fillId="6" borderId="0" xfId="6" applyFill="1" applyAlignment="1" applyProtection="1">
      <alignment vertical="center"/>
      <protection locked="0"/>
    </xf>
    <xf numFmtId="14" fontId="1" fillId="6" borderId="8" xfId="6" applyNumberFormat="1" applyFont="1" applyFill="1" applyBorder="1" applyAlignment="1">
      <alignment horizontal="center" vertical="center"/>
    </xf>
    <xf numFmtId="0" fontId="3" fillId="5" borderId="0" xfId="6" applyFont="1" applyFill="1" applyAlignment="1" applyProtection="1">
      <alignment horizontal="center" vertical="center"/>
      <protection locked="0"/>
    </xf>
    <xf numFmtId="0" fontId="4" fillId="5" borderId="0" xfId="6" applyFont="1" applyFill="1" applyProtection="1">
      <protection locked="0"/>
    </xf>
    <xf numFmtId="14" fontId="1" fillId="7" borderId="8" xfId="6" applyNumberFormat="1" applyFont="1" applyFill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4" fillId="0" borderId="0" xfId="6" applyFont="1"/>
  </cellXfs>
  <cellStyles count="7">
    <cellStyle name="Comma 2" xfId="4" xr:uid="{DAE8C322-486A-4E54-975B-3C5DAF405057}"/>
    <cellStyle name="Currency 2" xfId="2" xr:uid="{9DDFB5AB-9B93-450C-B7CB-A2FB7163AC13}"/>
    <cellStyle name="Currency 3" xfId="5" xr:uid="{BBC89CE0-4023-4540-B201-94AFE34A022A}"/>
    <cellStyle name="Normal" xfId="0" builtinId="0"/>
    <cellStyle name="Normal 2" xfId="1" xr:uid="{4138D302-ADB3-48A1-A680-338260595631}"/>
    <cellStyle name="Normal 3" xfId="3" xr:uid="{5528B0B9-C9BD-443C-8E4A-8386B257572A}"/>
    <cellStyle name="Normal 4" xfId="6" xr:uid="{82300992-99FA-4719-AA12-6A279A134F71}"/>
  </cellStyles>
  <dxfs count="14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ga-my.sharepoint.com/Flight%20Ops%20'98/Jan98%20Flight%20Ops%20Rp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Hrs CAS I"/>
      <sheetName val="Hrs CAS II"/>
      <sheetName val="Hrs Consol"/>
      <sheetName val="CAS I vs II"/>
      <sheetName val="CAS II Accrual"/>
      <sheetName val="FY00"/>
      <sheetName val="FY01"/>
      <sheetName val="Sheet3"/>
      <sheetName val="Summary of Type"/>
      <sheetName val="FY00 "/>
      <sheetName val="Reserves FY01"/>
      <sheetName val="Projected Reser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E56A-F6E7-4025-B050-EFA494F12254}">
  <sheetPr>
    <outlinePr summaryBelow="0" summaryRight="0"/>
  </sheetPr>
  <dimension ref="B2:F11"/>
  <sheetViews>
    <sheetView tabSelected="1" workbookViewId="0">
      <selection activeCell="G1" sqref="G1"/>
    </sheetView>
  </sheetViews>
  <sheetFormatPr defaultColWidth="12.5546875" defaultRowHeight="15" customHeight="1" x14ac:dyDescent="0.25"/>
  <cols>
    <col min="1" max="1" width="3.109375" style="2" customWidth="1"/>
    <col min="2" max="2" width="12.5546875" style="2"/>
    <col min="3" max="6" width="16.88671875" style="2" customWidth="1"/>
    <col min="7" max="16384" width="12.5546875" style="2"/>
  </cols>
  <sheetData>
    <row r="2" spans="2:6" ht="15" customHeight="1" x14ac:dyDescent="0.25">
      <c r="B2" s="10" t="s">
        <v>3</v>
      </c>
      <c r="C2" s="11" t="s">
        <v>4</v>
      </c>
      <c r="D2" s="11" t="s">
        <v>5</v>
      </c>
      <c r="E2" s="11" t="s">
        <v>6</v>
      </c>
      <c r="F2" s="12" t="s">
        <v>7</v>
      </c>
    </row>
    <row r="3" spans="2:6" ht="15" customHeight="1" x14ac:dyDescent="0.25">
      <c r="B3" s="10" t="s">
        <v>8</v>
      </c>
      <c r="C3" s="13">
        <f>+'Area I Reg Ed'!BY388</f>
        <v>43950</v>
      </c>
      <c r="D3" s="13">
        <f>+'Area I Reg Ed'!BY390</f>
        <v>54640</v>
      </c>
      <c r="E3" s="13">
        <f>+'Area I Reg Ed'!BY391</f>
        <v>29084</v>
      </c>
      <c r="F3" s="13">
        <f>+'Area I Reg Ed'!BY392</f>
        <v>25556</v>
      </c>
    </row>
    <row r="4" spans="2:6" ht="15" customHeight="1" x14ac:dyDescent="0.25">
      <c r="B4" s="10" t="s">
        <v>9</v>
      </c>
      <c r="C4" s="13">
        <f>+'Area II Reg Ed'!BY178</f>
        <v>10151</v>
      </c>
      <c r="D4" s="13">
        <f>+'Area II Reg Ed'!BY180</f>
        <v>18636</v>
      </c>
      <c r="E4" s="13">
        <f>+'Area II Reg Ed'!BY181</f>
        <v>9558</v>
      </c>
      <c r="F4" s="13">
        <f>+'Area II Reg Ed'!BY182</f>
        <v>9078</v>
      </c>
    </row>
    <row r="5" spans="2:6" ht="15" customHeight="1" x14ac:dyDescent="0.25">
      <c r="B5" s="10" t="s">
        <v>10</v>
      </c>
      <c r="C5" s="13">
        <f>+'Area III Reg Ed'!BY178</f>
        <v>4316</v>
      </c>
      <c r="D5" s="13">
        <f>+'Area III Reg Ed'!$BY$180</f>
        <v>5296</v>
      </c>
      <c r="E5" s="13">
        <f>+'Area III Reg Ed'!$BY$181</f>
        <v>2900</v>
      </c>
      <c r="F5" s="13">
        <f>+'Area III Reg Ed'!$BY$182</f>
        <v>2396</v>
      </c>
    </row>
    <row r="6" spans="2:6" ht="15" customHeight="1" x14ac:dyDescent="0.25">
      <c r="B6" s="14" t="s">
        <v>1</v>
      </c>
      <c r="C6" s="15">
        <f t="shared" ref="C6:F6" si="0">SUM(C3,C4,C5)</f>
        <v>58417</v>
      </c>
      <c r="D6" s="15">
        <f t="shared" si="0"/>
        <v>78572</v>
      </c>
      <c r="E6" s="15">
        <f t="shared" si="0"/>
        <v>41542</v>
      </c>
      <c r="F6" s="15">
        <f t="shared" si="0"/>
        <v>37030</v>
      </c>
    </row>
    <row r="7" spans="2:6" ht="15" customHeight="1" x14ac:dyDescent="0.25">
      <c r="B7" s="6"/>
      <c r="C7" s="4"/>
      <c r="D7" s="4"/>
      <c r="E7" s="4"/>
      <c r="F7" s="16"/>
    </row>
    <row r="8" spans="2:6" ht="15" customHeight="1" x14ac:dyDescent="0.25">
      <c r="B8" s="10" t="s">
        <v>11</v>
      </c>
      <c r="C8" s="11" t="s">
        <v>4</v>
      </c>
      <c r="D8" s="11" t="s">
        <v>5</v>
      </c>
      <c r="E8" s="11" t="s">
        <v>6</v>
      </c>
      <c r="F8" s="12" t="s">
        <v>7</v>
      </c>
    </row>
    <row r="9" spans="2:6" ht="15" customHeight="1" x14ac:dyDescent="0.25">
      <c r="B9" s="4" t="s">
        <v>1</v>
      </c>
      <c r="C9" s="13">
        <f>+'Area I II &amp; III SPED'!BY258</f>
        <v>4761</v>
      </c>
      <c r="D9" s="13">
        <f>+'Area I II &amp; III SPED'!$BY$261</f>
        <v>42386</v>
      </c>
      <c r="E9" s="13">
        <f>+'Area I II &amp; III SPED'!$BY$262</f>
        <v>20551</v>
      </c>
      <c r="F9" s="13">
        <f>+'Area I II &amp; III SPED'!$BY$263</f>
        <v>21835</v>
      </c>
    </row>
    <row r="10" spans="2:6" ht="15" customHeight="1" x14ac:dyDescent="0.25">
      <c r="B10" s="16"/>
      <c r="C10" s="16"/>
      <c r="D10" s="16"/>
      <c r="E10" s="16"/>
      <c r="F10" s="16"/>
    </row>
    <row r="11" spans="2:6" ht="15" customHeight="1" x14ac:dyDescent="0.25">
      <c r="B11" s="4" t="s">
        <v>1</v>
      </c>
      <c r="C11" s="15">
        <f>SUM(C6:C9)</f>
        <v>63178</v>
      </c>
      <c r="D11" s="15">
        <f>D6+D9</f>
        <v>120958</v>
      </c>
      <c r="E11" s="15">
        <f>E6+E9</f>
        <v>62093</v>
      </c>
      <c r="F11" s="15">
        <f>F6+F9</f>
        <v>58865</v>
      </c>
    </row>
  </sheetData>
  <sheetProtection algorithmName="SHA-512" hashValue="vGz4YxQWa+8jsLYsh3gXHaTpF7sHv1hqQTbuke9o6M2JXhzHlGxTNQIlwdvLRXQ31sddLmx6FvQfee8CHFTGlg==" saltValue="HKRMlMvWbjOtaISFls6jQQ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E2B9-FA0F-4C61-82F7-ED6226887678}">
  <dimension ref="A1:BY39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4" sqref="M4"/>
    </sheetView>
  </sheetViews>
  <sheetFormatPr defaultColWidth="12.5546875" defaultRowHeight="15" customHeight="1" x14ac:dyDescent="0.25"/>
  <cols>
    <col min="1" max="1" width="6.44140625" style="25" customWidth="1"/>
    <col min="2" max="2" width="22.109375" style="25" customWidth="1"/>
    <col min="3" max="3" width="14.44140625" style="25" customWidth="1"/>
    <col min="4" max="27" width="7.88671875" style="7" customWidth="1"/>
    <col min="28" max="31" width="7.88671875" style="9" customWidth="1"/>
    <col min="32" max="41" width="7.88671875" style="7" customWidth="1"/>
    <col min="42" max="45" width="7.88671875" style="20" customWidth="1"/>
    <col min="46" max="55" width="7.88671875" style="7" customWidth="1"/>
    <col min="56" max="59" width="7.88671875" style="20" customWidth="1"/>
    <col min="60" max="76" width="7.88671875" style="7" customWidth="1"/>
    <col min="77" max="77" width="12.5546875" style="2" customWidth="1"/>
    <col min="78" max="16384" width="12.5546875" style="2"/>
  </cols>
  <sheetData>
    <row r="1" spans="1:77" ht="15.75" customHeight="1" thickBot="1" x14ac:dyDescent="0.3">
      <c r="A1" s="21" t="s">
        <v>2</v>
      </c>
      <c r="B1" s="22" t="s">
        <v>12</v>
      </c>
      <c r="C1" s="22"/>
      <c r="D1" s="57" t="e">
        <f>+#REF!</f>
        <v>#REF!</v>
      </c>
      <c r="E1" s="57"/>
      <c r="F1" s="57" t="e">
        <f>+#REF!</f>
        <v>#REF!</v>
      </c>
      <c r="G1" s="57"/>
      <c r="H1" s="57" t="e">
        <f>+#REF!</f>
        <v>#REF!</v>
      </c>
      <c r="I1" s="57"/>
      <c r="J1" s="57" t="e">
        <f>+#REF!</f>
        <v>#REF!</v>
      </c>
      <c r="K1" s="57"/>
      <c r="L1" s="57" t="e">
        <f>+#REF!</f>
        <v>#REF!</v>
      </c>
      <c r="M1" s="57"/>
      <c r="N1" s="60" t="e">
        <f>+#REF!</f>
        <v>#REF!</v>
      </c>
      <c r="O1" s="60"/>
      <c r="P1" s="60" t="e">
        <f>+#REF!</f>
        <v>#REF!</v>
      </c>
      <c r="Q1" s="60"/>
      <c r="R1" s="57" t="e">
        <f>+P1+1</f>
        <v>#REF!</v>
      </c>
      <c r="S1" s="57"/>
      <c r="T1" s="57" t="e">
        <f>+R1+1</f>
        <v>#REF!</v>
      </c>
      <c r="U1" s="57"/>
      <c r="V1" s="57" t="e">
        <f>+T1+1</f>
        <v>#REF!</v>
      </c>
      <c r="W1" s="57"/>
      <c r="X1" s="57" t="e">
        <f>+V1+1</f>
        <v>#REF!</v>
      </c>
      <c r="Y1" s="57"/>
      <c r="Z1" s="57" t="e">
        <f>+X1+1</f>
        <v>#REF!</v>
      </c>
      <c r="AA1" s="57"/>
      <c r="AB1" s="60" t="e">
        <f>+Z1+1</f>
        <v>#REF!</v>
      </c>
      <c r="AC1" s="60"/>
      <c r="AD1" s="60" t="e">
        <f>+AB1+1</f>
        <v>#REF!</v>
      </c>
      <c r="AE1" s="60"/>
      <c r="AF1" s="57" t="e">
        <f>+AD1+1</f>
        <v>#REF!</v>
      </c>
      <c r="AG1" s="57"/>
      <c r="AH1" s="57" t="e">
        <f>+AF1+1</f>
        <v>#REF!</v>
      </c>
      <c r="AI1" s="57"/>
      <c r="AJ1" s="57" t="e">
        <f>+AH1+1</f>
        <v>#REF!</v>
      </c>
      <c r="AK1" s="57"/>
      <c r="AL1" s="57" t="e">
        <f>+AJ1+1</f>
        <v>#REF!</v>
      </c>
      <c r="AM1" s="57"/>
      <c r="AN1" s="57" t="e">
        <f>+AL1+1</f>
        <v>#REF!</v>
      </c>
      <c r="AO1" s="57"/>
      <c r="AP1" s="60" t="e">
        <f>+AN1+1</f>
        <v>#REF!</v>
      </c>
      <c r="AQ1" s="60"/>
      <c r="AR1" s="60" t="e">
        <f>+AP1+1</f>
        <v>#REF!</v>
      </c>
      <c r="AS1" s="60"/>
      <c r="AT1" s="57" t="e">
        <f>+AR1+1</f>
        <v>#REF!</v>
      </c>
      <c r="AU1" s="57"/>
      <c r="AV1" s="57" t="e">
        <f>+AT1+1</f>
        <v>#REF!</v>
      </c>
      <c r="AW1" s="57"/>
      <c r="AX1" s="57" t="e">
        <f>+AV1+1</f>
        <v>#REF!</v>
      </c>
      <c r="AY1" s="57"/>
      <c r="AZ1" s="57" t="e">
        <f>+AX1+1</f>
        <v>#REF!</v>
      </c>
      <c r="BA1" s="57"/>
      <c r="BB1" s="57" t="e">
        <f>+AZ1+1</f>
        <v>#REF!</v>
      </c>
      <c r="BC1" s="57"/>
      <c r="BD1" s="60" t="e">
        <f>+#REF!</f>
        <v>#REF!</v>
      </c>
      <c r="BE1" s="60"/>
      <c r="BF1" s="60" t="e">
        <f>+#REF!</f>
        <v>#REF!</v>
      </c>
      <c r="BG1" s="60"/>
      <c r="BH1" s="57" t="e">
        <f>+#REF!</f>
        <v>#REF!</v>
      </c>
      <c r="BI1" s="57"/>
      <c r="BJ1" s="57" t="e">
        <f>+#REF!</f>
        <v>#REF!</v>
      </c>
      <c r="BK1" s="57"/>
      <c r="BL1" s="57" t="e">
        <f>+#REF!</f>
        <v>#REF!</v>
      </c>
      <c r="BM1" s="57"/>
      <c r="BN1" s="57" t="e">
        <f>+#REF!</f>
        <v>#REF!</v>
      </c>
      <c r="BO1" s="57"/>
      <c r="BP1" s="57" t="e">
        <f>+#REF!</f>
        <v>#REF!</v>
      </c>
      <c r="BQ1" s="57"/>
      <c r="BR1" s="35"/>
      <c r="BS1" s="32"/>
      <c r="BT1" s="32"/>
      <c r="BU1" s="32"/>
      <c r="BV1" s="32"/>
      <c r="BW1" s="32"/>
      <c r="BX1" s="32"/>
      <c r="BY1" s="1" t="s">
        <v>13</v>
      </c>
    </row>
    <row r="2" spans="1:77" ht="15.75" customHeight="1" x14ac:dyDescent="0.25">
      <c r="A2" s="21"/>
      <c r="B2" s="22"/>
      <c r="C2" s="50" t="s">
        <v>14</v>
      </c>
      <c r="D2" s="39" t="e">
        <f>IF(D1="","",DAY(D1))</f>
        <v>#REF!</v>
      </c>
      <c r="E2" s="36" t="e">
        <f>IF(D1="","",DAY(D1)&amp;"A")</f>
        <v>#REF!</v>
      </c>
      <c r="F2" s="36" t="e">
        <f>IF(F1="","",DAY(F1))</f>
        <v>#REF!</v>
      </c>
      <c r="G2" s="36" t="e">
        <f>IF(F1="","",DAY(F1)&amp;"A")</f>
        <v>#REF!</v>
      </c>
      <c r="H2" s="36" t="e">
        <f>IF(H1="","",DAY(H1))</f>
        <v>#REF!</v>
      </c>
      <c r="I2" s="36" t="e">
        <f>IF(H1="","",DAY(H1)&amp;"A")</f>
        <v>#REF!</v>
      </c>
      <c r="J2" s="36" t="e">
        <f>IF(J1="","",DAY(J1))</f>
        <v>#REF!</v>
      </c>
      <c r="K2" s="36" t="e">
        <f>IF(J1="","",DAY(J1)&amp;"A")</f>
        <v>#REF!</v>
      </c>
      <c r="L2" s="36" t="e">
        <f>IF(L1="","",DAY(L1))</f>
        <v>#REF!</v>
      </c>
      <c r="M2" s="36" t="e">
        <f>IF(L1="","",DAY(L1)&amp;"A")</f>
        <v>#REF!</v>
      </c>
      <c r="N2" s="37" t="e">
        <f>IF(N1="","",DAY(N1))</f>
        <v>#REF!</v>
      </c>
      <c r="O2" s="37" t="e">
        <f>IF(N1="","",DAY(N1)&amp;"A")</f>
        <v>#REF!</v>
      </c>
      <c r="P2" s="37" t="e">
        <f>IF(P1="","",DAY(P1))</f>
        <v>#REF!</v>
      </c>
      <c r="Q2" s="37" t="e">
        <f>IF(P1="","",DAY(P1)&amp;"A")</f>
        <v>#REF!</v>
      </c>
      <c r="R2" s="36" t="e">
        <f>IF(R1="","",DAY(R1))</f>
        <v>#REF!</v>
      </c>
      <c r="S2" s="36" t="e">
        <f>IF(R1="","",DAY(R1)&amp;"A")</f>
        <v>#REF!</v>
      </c>
      <c r="T2" s="36" t="e">
        <f>IF(T1="","",DAY(T1))</f>
        <v>#REF!</v>
      </c>
      <c r="U2" s="36" t="e">
        <f>IF(T1="","",DAY(T1)&amp;"A")</f>
        <v>#REF!</v>
      </c>
      <c r="V2" s="36" t="e">
        <f>IF(V1="","",DAY(V1))</f>
        <v>#REF!</v>
      </c>
      <c r="W2" s="36" t="e">
        <f>IF(V1="","",DAY(V1)&amp;"A")</f>
        <v>#REF!</v>
      </c>
      <c r="X2" s="36" t="e">
        <f>IF(X1="","",DAY(X1))</f>
        <v>#REF!</v>
      </c>
      <c r="Y2" s="36" t="e">
        <f>IF(X1="","",DAY(X1)&amp;"A")</f>
        <v>#REF!</v>
      </c>
      <c r="Z2" s="36" t="e">
        <f>IF(Z1="","",DAY(Z1))</f>
        <v>#REF!</v>
      </c>
      <c r="AA2" s="36" t="e">
        <f>IF(Z1="","",DAY(Z1)&amp;"A")</f>
        <v>#REF!</v>
      </c>
      <c r="AB2" s="37" t="e">
        <f>IF(AB1="","",DAY(AB1))</f>
        <v>#REF!</v>
      </c>
      <c r="AC2" s="37" t="e">
        <f>IF(AB1="","",DAY(AB1)&amp;"A")</f>
        <v>#REF!</v>
      </c>
      <c r="AD2" s="37" t="e">
        <f>IF(AD1="","",DAY(AD1))</f>
        <v>#REF!</v>
      </c>
      <c r="AE2" s="37" t="e">
        <f>IF(AD1="","",DAY(AD1)&amp;"A")</f>
        <v>#REF!</v>
      </c>
      <c r="AF2" s="36" t="e">
        <f>IF(AF1="","",DAY(AF1))</f>
        <v>#REF!</v>
      </c>
      <c r="AG2" s="36" t="e">
        <f>IF(AF1="","",DAY(AF1)&amp;"A")</f>
        <v>#REF!</v>
      </c>
      <c r="AH2" s="36" t="e">
        <f>IF(AH1="","",DAY(AH1))</f>
        <v>#REF!</v>
      </c>
      <c r="AI2" s="36" t="e">
        <f>IF(AH1="","",DAY(AH1)&amp;"A")</f>
        <v>#REF!</v>
      </c>
      <c r="AJ2" s="36" t="e">
        <f>IF(AJ1="","",DAY(AJ1))</f>
        <v>#REF!</v>
      </c>
      <c r="AK2" s="36" t="e">
        <f>IF(AJ1="","",DAY(AJ1)&amp;"A")</f>
        <v>#REF!</v>
      </c>
      <c r="AL2" s="36" t="e">
        <f>IF(AL1="","",DAY(AL1))</f>
        <v>#REF!</v>
      </c>
      <c r="AM2" s="36" t="e">
        <f>IF(AL1="","",DAY(AL1)&amp;"A")</f>
        <v>#REF!</v>
      </c>
      <c r="AN2" s="36" t="e">
        <f>IF(AN1="","",DAY(AN1))</f>
        <v>#REF!</v>
      </c>
      <c r="AO2" s="36" t="e">
        <f>IF(AN1="","",DAY(AN1)&amp;"A")</f>
        <v>#REF!</v>
      </c>
      <c r="AP2" s="37" t="e">
        <f>IF(AP1="","",DAY(AP1))</f>
        <v>#REF!</v>
      </c>
      <c r="AQ2" s="37" t="e">
        <f>IF(AP1="","",DAY(AP1)&amp;"A")</f>
        <v>#REF!</v>
      </c>
      <c r="AR2" s="37" t="e">
        <f>IF(AR1="","",DAY(AR1))</f>
        <v>#REF!</v>
      </c>
      <c r="AS2" s="37" t="e">
        <f>IF(AR1="","",DAY(AR1)&amp;"A")</f>
        <v>#REF!</v>
      </c>
      <c r="AT2" s="36" t="e">
        <f>IF(AT1="","",DAY(AT1))</f>
        <v>#REF!</v>
      </c>
      <c r="AU2" s="36" t="e">
        <f>IF(AT1="","",DAY(AT1)&amp;"A")</f>
        <v>#REF!</v>
      </c>
      <c r="AV2" s="36" t="e">
        <f>IF(AV1="","",DAY(AV1))</f>
        <v>#REF!</v>
      </c>
      <c r="AW2" s="36" t="e">
        <f>IF(AV1="","",DAY(AV1)&amp;"A")</f>
        <v>#REF!</v>
      </c>
      <c r="AX2" s="36" t="e">
        <f>IF(AX1="","",DAY(AX1))</f>
        <v>#REF!</v>
      </c>
      <c r="AY2" s="36" t="e">
        <f>IF(AX1="","",DAY(AX1)&amp;"A")</f>
        <v>#REF!</v>
      </c>
      <c r="AZ2" s="36" t="e">
        <f>IF(AZ1="","",DAY(AZ1))</f>
        <v>#REF!</v>
      </c>
      <c r="BA2" s="36" t="e">
        <f>IF(AZ1="","",DAY(AZ1)&amp;"A")</f>
        <v>#REF!</v>
      </c>
      <c r="BB2" s="36" t="e">
        <f>IF(BB1="","",DAY(BB1))</f>
        <v>#REF!</v>
      </c>
      <c r="BC2" s="36" t="e">
        <f>IF(BB1="","",DAY(BB1)&amp;"A")</f>
        <v>#REF!</v>
      </c>
      <c r="BD2" s="37" t="e">
        <f>IF(BD1="","",DAY(BD1))</f>
        <v>#REF!</v>
      </c>
      <c r="BE2" s="37" t="e">
        <f>IF(BD1="","",DAY(BD1)&amp;"A")</f>
        <v>#REF!</v>
      </c>
      <c r="BF2" s="37" t="e">
        <f>IF(BF1="","",DAY(BF1))</f>
        <v>#REF!</v>
      </c>
      <c r="BG2" s="37" t="e">
        <f>IF(BF1="","",DAY(BF1)&amp;"A")</f>
        <v>#REF!</v>
      </c>
      <c r="BH2" s="36" t="e">
        <f>IF(BH1="","",DAY(BH1))</f>
        <v>#REF!</v>
      </c>
      <c r="BI2" s="36" t="e">
        <f>IF(BH1="","",DAY(BH1)&amp;"A")</f>
        <v>#REF!</v>
      </c>
      <c r="BJ2" s="36" t="e">
        <f>IF(BJ1="","",DAY(BJ1))</f>
        <v>#REF!</v>
      </c>
      <c r="BK2" s="36" t="e">
        <f>IF(BJ1="","",DAY(BJ1)&amp;"A")</f>
        <v>#REF!</v>
      </c>
      <c r="BL2" s="36" t="e">
        <f>IF(BL1="","",DAY(BL1))</f>
        <v>#REF!</v>
      </c>
      <c r="BM2" s="36" t="e">
        <f>IF(BL1="","",DAY(BL1)&amp;"A")</f>
        <v>#REF!</v>
      </c>
      <c r="BN2" s="36" t="e">
        <f>IF(BN1="","",DAY(BN1))</f>
        <v>#REF!</v>
      </c>
      <c r="BO2" s="36" t="e">
        <f>IF(BN1="","",DAY(BN1)&amp;"A")</f>
        <v>#REF!</v>
      </c>
      <c r="BP2" s="38" t="e">
        <f>IF(BP1="","",DAY(BP1))</f>
        <v>#REF!</v>
      </c>
      <c r="BQ2" s="39" t="e">
        <f>IF(BP1="","",DAY(BP1)&amp;"A")</f>
        <v>#REF!</v>
      </c>
      <c r="BR2" s="33"/>
      <c r="BS2" s="33"/>
      <c r="BT2" s="33"/>
      <c r="BU2" s="33"/>
      <c r="BV2" s="33"/>
      <c r="BW2" s="33"/>
      <c r="BX2" s="33"/>
      <c r="BY2" s="1"/>
    </row>
    <row r="3" spans="1:77" ht="15.75" customHeight="1" x14ac:dyDescent="0.25">
      <c r="A3" s="58">
        <v>108</v>
      </c>
      <c r="B3" s="12" t="s">
        <v>15</v>
      </c>
      <c r="C3" s="47"/>
      <c r="D3" s="41">
        <v>16</v>
      </c>
      <c r="E3" s="27"/>
      <c r="F3" s="27">
        <v>18</v>
      </c>
      <c r="G3" s="27"/>
      <c r="H3" s="27">
        <v>20</v>
      </c>
      <c r="I3" s="27"/>
      <c r="J3" s="27">
        <v>17</v>
      </c>
      <c r="K3" s="27"/>
      <c r="L3" s="27">
        <v>14</v>
      </c>
      <c r="M3" s="27"/>
      <c r="N3" s="34"/>
      <c r="O3" s="34"/>
      <c r="P3" s="34"/>
      <c r="Q3" s="34"/>
      <c r="R3" s="27">
        <v>15</v>
      </c>
      <c r="S3" s="27"/>
      <c r="T3" s="27">
        <v>15</v>
      </c>
      <c r="U3" s="27"/>
      <c r="V3" s="27"/>
      <c r="W3" s="27">
        <v>19</v>
      </c>
      <c r="X3" s="27"/>
      <c r="Y3" s="27">
        <v>14</v>
      </c>
      <c r="Z3" s="27"/>
      <c r="AA3" s="27">
        <v>14</v>
      </c>
      <c r="AB3" s="34"/>
      <c r="AC3" s="34"/>
      <c r="AD3" s="34"/>
      <c r="AE3" s="34"/>
      <c r="AF3" s="27"/>
      <c r="AG3" s="27">
        <v>17</v>
      </c>
      <c r="AH3" s="27"/>
      <c r="AI3" s="27">
        <v>18</v>
      </c>
      <c r="AJ3" s="27">
        <v>18</v>
      </c>
      <c r="AK3" s="27"/>
      <c r="AL3" s="27">
        <v>14</v>
      </c>
      <c r="AM3" s="27"/>
      <c r="AN3" s="27"/>
      <c r="AO3" s="27">
        <v>14</v>
      </c>
      <c r="AP3" s="34"/>
      <c r="AQ3" s="34"/>
      <c r="AR3" s="34"/>
      <c r="AS3" s="34"/>
      <c r="AT3" s="27">
        <v>14</v>
      </c>
      <c r="AU3" s="27"/>
      <c r="AV3" s="27">
        <v>19</v>
      </c>
      <c r="AW3" s="27"/>
      <c r="AX3" s="27">
        <v>17</v>
      </c>
      <c r="AY3" s="27"/>
      <c r="AZ3" s="27" t="s">
        <v>0</v>
      </c>
      <c r="BA3" s="27"/>
      <c r="BB3" s="27" t="s">
        <v>0</v>
      </c>
      <c r="BC3" s="27"/>
      <c r="BD3" s="34"/>
      <c r="BE3" s="34"/>
      <c r="BF3" s="34"/>
      <c r="BG3" s="34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15">
        <f t="shared" ref="BY3:BY11" si="0">SUM(D3:BX3)</f>
        <v>293</v>
      </c>
    </row>
    <row r="4" spans="1:77" ht="15.75" customHeight="1" x14ac:dyDescent="0.25">
      <c r="A4" s="58"/>
      <c r="B4" s="12" t="s">
        <v>16</v>
      </c>
      <c r="C4" s="47"/>
      <c r="D4" s="41">
        <v>17</v>
      </c>
      <c r="E4" s="27"/>
      <c r="F4" s="27">
        <v>19</v>
      </c>
      <c r="G4" s="27"/>
      <c r="H4" s="27">
        <v>14</v>
      </c>
      <c r="I4" s="27"/>
      <c r="J4" s="27">
        <v>14</v>
      </c>
      <c r="K4" s="27"/>
      <c r="L4" s="27">
        <v>12</v>
      </c>
      <c r="M4" s="27"/>
      <c r="N4" s="17"/>
      <c r="O4" s="17"/>
      <c r="P4" s="17"/>
      <c r="Q4" s="17"/>
      <c r="R4" s="27"/>
      <c r="S4" s="27">
        <v>35</v>
      </c>
      <c r="T4" s="27">
        <v>13</v>
      </c>
      <c r="U4" s="27"/>
      <c r="V4" s="27"/>
      <c r="W4" s="27">
        <v>15</v>
      </c>
      <c r="X4" s="27"/>
      <c r="Y4" s="27">
        <v>15</v>
      </c>
      <c r="Z4" s="27"/>
      <c r="AA4" s="27">
        <v>12</v>
      </c>
      <c r="AB4" s="17"/>
      <c r="AC4" s="17"/>
      <c r="AD4" s="17"/>
      <c r="AE4" s="17"/>
      <c r="AF4" s="27"/>
      <c r="AG4" s="27">
        <v>16</v>
      </c>
      <c r="AH4" s="27"/>
      <c r="AI4" s="27">
        <v>16</v>
      </c>
      <c r="AJ4" s="27">
        <v>14</v>
      </c>
      <c r="AK4" s="27"/>
      <c r="AL4" s="27">
        <v>14</v>
      </c>
      <c r="AM4" s="27"/>
      <c r="AN4" s="27"/>
      <c r="AO4" s="27">
        <v>13</v>
      </c>
      <c r="AP4" s="17"/>
      <c r="AQ4" s="17"/>
      <c r="AR4" s="17"/>
      <c r="AS4" s="17"/>
      <c r="AT4" s="27">
        <v>16</v>
      </c>
      <c r="AU4" s="27"/>
      <c r="AV4" s="27">
        <v>15</v>
      </c>
      <c r="AW4" s="27"/>
      <c r="AX4" s="27">
        <v>13</v>
      </c>
      <c r="AY4" s="27"/>
      <c r="AZ4" s="27"/>
      <c r="BA4" s="27"/>
      <c r="BB4" s="27"/>
      <c r="BC4" s="27"/>
      <c r="BD4" s="17"/>
      <c r="BE4" s="17"/>
      <c r="BF4" s="17"/>
      <c r="BG4" s="1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15">
        <f t="shared" si="0"/>
        <v>283</v>
      </c>
    </row>
    <row r="5" spans="1:77" ht="15.75" customHeight="1" x14ac:dyDescent="0.25">
      <c r="A5" s="59"/>
      <c r="B5" s="23" t="s">
        <v>17</v>
      </c>
      <c r="C5" s="48"/>
      <c r="D5" s="41">
        <v>19</v>
      </c>
      <c r="E5" s="27"/>
      <c r="F5" s="27">
        <v>16</v>
      </c>
      <c r="G5" s="27"/>
      <c r="H5" s="27">
        <v>17</v>
      </c>
      <c r="I5" s="27"/>
      <c r="J5" s="27">
        <v>35</v>
      </c>
      <c r="K5" s="27"/>
      <c r="L5" s="27">
        <v>29</v>
      </c>
      <c r="M5" s="27"/>
      <c r="N5" s="17"/>
      <c r="O5" s="17"/>
      <c r="P5" s="17"/>
      <c r="Q5" s="17"/>
      <c r="R5" s="27"/>
      <c r="S5" s="27">
        <v>18</v>
      </c>
      <c r="T5" s="27"/>
      <c r="U5" s="27">
        <v>33</v>
      </c>
      <c r="V5" s="27"/>
      <c r="W5" s="27">
        <v>19</v>
      </c>
      <c r="X5" s="27"/>
      <c r="Y5" s="27">
        <v>32</v>
      </c>
      <c r="Z5" s="27"/>
      <c r="AA5" s="27">
        <v>32</v>
      </c>
      <c r="AB5" s="17"/>
      <c r="AC5" s="17"/>
      <c r="AD5" s="17"/>
      <c r="AE5" s="17"/>
      <c r="AF5" s="27"/>
      <c r="AG5" s="27">
        <v>32</v>
      </c>
      <c r="AH5" s="27"/>
      <c r="AI5" s="27">
        <v>35</v>
      </c>
      <c r="AJ5" s="27">
        <v>19</v>
      </c>
      <c r="AK5" s="27"/>
      <c r="AL5" s="27">
        <v>15</v>
      </c>
      <c r="AM5" s="27"/>
      <c r="AN5" s="27"/>
      <c r="AO5" s="27">
        <v>18</v>
      </c>
      <c r="AP5" s="17"/>
      <c r="AQ5" s="17"/>
      <c r="AR5" s="17"/>
      <c r="AS5" s="17"/>
      <c r="AT5" s="27">
        <v>11</v>
      </c>
      <c r="AU5" s="27"/>
      <c r="AV5" s="27">
        <v>32</v>
      </c>
      <c r="AW5" s="27"/>
      <c r="AX5" s="27">
        <v>33</v>
      </c>
      <c r="AY5" s="27"/>
      <c r="AZ5" s="27"/>
      <c r="BA5" s="27"/>
      <c r="BB5" s="27"/>
      <c r="BC5" s="27"/>
      <c r="BD5" s="17"/>
      <c r="BE5" s="17"/>
      <c r="BF5" s="17"/>
      <c r="BG5" s="1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15">
        <f t="shared" si="0"/>
        <v>445</v>
      </c>
    </row>
    <row r="6" spans="1:77" ht="15.75" customHeight="1" x14ac:dyDescent="0.25">
      <c r="A6" s="59"/>
      <c r="B6" s="23" t="s">
        <v>18</v>
      </c>
      <c r="C6" s="48"/>
      <c r="D6" s="41">
        <v>12</v>
      </c>
      <c r="E6" s="27"/>
      <c r="F6" s="27">
        <v>23</v>
      </c>
      <c r="G6" s="27"/>
      <c r="H6" s="27">
        <v>17</v>
      </c>
      <c r="I6" s="27"/>
      <c r="J6" s="27">
        <v>13</v>
      </c>
      <c r="K6" s="27"/>
      <c r="L6" s="27">
        <v>14</v>
      </c>
      <c r="M6" s="27"/>
      <c r="N6" s="17"/>
      <c r="O6" s="17"/>
      <c r="P6" s="17"/>
      <c r="Q6" s="17"/>
      <c r="R6" s="27"/>
      <c r="S6" s="27"/>
      <c r="T6" s="27"/>
      <c r="U6" s="27">
        <v>20</v>
      </c>
      <c r="V6" s="27"/>
      <c r="W6" s="27">
        <v>16</v>
      </c>
      <c r="X6" s="27"/>
      <c r="Y6" s="27">
        <v>14</v>
      </c>
      <c r="Z6" s="27"/>
      <c r="AA6" s="27">
        <v>8</v>
      </c>
      <c r="AB6" s="17"/>
      <c r="AC6" s="17"/>
      <c r="AD6" s="17"/>
      <c r="AE6" s="17"/>
      <c r="AF6" s="27"/>
      <c r="AG6" s="27">
        <v>14</v>
      </c>
      <c r="AH6" s="27"/>
      <c r="AI6" s="27">
        <v>12</v>
      </c>
      <c r="AJ6" s="27">
        <v>12</v>
      </c>
      <c r="AK6" s="27"/>
      <c r="AL6" s="27">
        <v>15</v>
      </c>
      <c r="AM6" s="27"/>
      <c r="AN6" s="27"/>
      <c r="AO6" s="27">
        <v>17</v>
      </c>
      <c r="AP6" s="17"/>
      <c r="AQ6" s="17"/>
      <c r="AR6" s="17"/>
      <c r="AS6" s="17"/>
      <c r="AT6" s="27">
        <v>16</v>
      </c>
      <c r="AU6" s="27"/>
      <c r="AV6" s="27">
        <v>21</v>
      </c>
      <c r="AW6" s="27"/>
      <c r="AX6" s="27">
        <v>13</v>
      </c>
      <c r="AY6" s="27"/>
      <c r="AZ6" s="27"/>
      <c r="BA6" s="27"/>
      <c r="BB6" s="27"/>
      <c r="BC6" s="27"/>
      <c r="BD6" s="17"/>
      <c r="BE6" s="17"/>
      <c r="BF6" s="17"/>
      <c r="BG6" s="1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15">
        <f t="shared" si="0"/>
        <v>257</v>
      </c>
    </row>
    <row r="7" spans="1:77" ht="15.75" customHeight="1" x14ac:dyDescent="0.25">
      <c r="A7" s="59"/>
      <c r="B7" s="12" t="s">
        <v>19</v>
      </c>
      <c r="C7" s="49"/>
      <c r="D7" s="42">
        <v>122963</v>
      </c>
      <c r="E7" s="28"/>
      <c r="F7" s="28">
        <v>123078</v>
      </c>
      <c r="G7" s="28"/>
      <c r="H7" s="28">
        <v>123187</v>
      </c>
      <c r="I7" s="28"/>
      <c r="J7" s="28">
        <v>123295</v>
      </c>
      <c r="K7" s="28"/>
      <c r="L7" s="28">
        <v>123403</v>
      </c>
      <c r="M7" s="28"/>
      <c r="N7" s="18"/>
      <c r="O7" s="18"/>
      <c r="P7" s="18"/>
      <c r="Q7" s="18"/>
      <c r="R7" s="28">
        <v>123520</v>
      </c>
      <c r="S7" s="28">
        <v>132571</v>
      </c>
      <c r="T7" s="28">
        <v>123576</v>
      </c>
      <c r="U7" s="28">
        <v>152515</v>
      </c>
      <c r="V7" s="28"/>
      <c r="W7" s="28">
        <v>152567</v>
      </c>
      <c r="X7" s="28"/>
      <c r="Y7" s="28">
        <v>152676</v>
      </c>
      <c r="Z7" s="28"/>
      <c r="AA7" s="28">
        <v>152792</v>
      </c>
      <c r="AB7" s="18"/>
      <c r="AC7" s="18"/>
      <c r="AD7" s="18"/>
      <c r="AE7" s="18"/>
      <c r="AF7" s="28"/>
      <c r="AG7" s="28">
        <v>152900</v>
      </c>
      <c r="AH7" s="28"/>
      <c r="AI7" s="28">
        <v>153009</v>
      </c>
      <c r="AJ7" s="28">
        <v>123632</v>
      </c>
      <c r="AK7" s="28"/>
      <c r="AL7" s="28">
        <v>123745</v>
      </c>
      <c r="AM7" s="28"/>
      <c r="AN7" s="28"/>
      <c r="AO7" s="28">
        <v>132924</v>
      </c>
      <c r="AP7" s="18"/>
      <c r="AQ7" s="18"/>
      <c r="AR7" s="18"/>
      <c r="AS7" s="18"/>
      <c r="AT7" s="28">
        <v>123861</v>
      </c>
      <c r="AU7" s="28"/>
      <c r="AV7" s="28">
        <v>123969</v>
      </c>
      <c r="AW7" s="28"/>
      <c r="AX7" s="28">
        <v>124084</v>
      </c>
      <c r="AY7" s="28"/>
      <c r="AZ7" s="28"/>
      <c r="BA7" s="28"/>
      <c r="BB7" s="28"/>
      <c r="BC7" s="28"/>
      <c r="BD7" s="18"/>
      <c r="BE7" s="18"/>
      <c r="BF7" s="18"/>
      <c r="BG7" s="1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15"/>
    </row>
    <row r="8" spans="1:77" ht="15.75" customHeight="1" x14ac:dyDescent="0.25">
      <c r="A8" s="59"/>
      <c r="B8" s="12" t="s">
        <v>20</v>
      </c>
      <c r="C8" s="49"/>
      <c r="D8" s="42">
        <v>123078</v>
      </c>
      <c r="E8" s="28"/>
      <c r="F8" s="28">
        <v>123187</v>
      </c>
      <c r="G8" s="28"/>
      <c r="H8" s="28">
        <v>123295</v>
      </c>
      <c r="I8" s="28"/>
      <c r="J8" s="28">
        <v>123403</v>
      </c>
      <c r="K8" s="28"/>
      <c r="L8" s="28">
        <v>123520</v>
      </c>
      <c r="M8" s="28"/>
      <c r="N8" s="18"/>
      <c r="O8" s="18"/>
      <c r="P8" s="18"/>
      <c r="Q8" s="18"/>
      <c r="R8" s="28">
        <v>123576</v>
      </c>
      <c r="S8" s="28">
        <v>132624</v>
      </c>
      <c r="T8" s="28">
        <v>123632</v>
      </c>
      <c r="U8" s="28">
        <v>152567</v>
      </c>
      <c r="V8" s="28"/>
      <c r="W8" s="28">
        <v>152676</v>
      </c>
      <c r="X8" s="28"/>
      <c r="Y8" s="28">
        <v>152792</v>
      </c>
      <c r="Z8" s="28"/>
      <c r="AA8" s="28">
        <v>152900</v>
      </c>
      <c r="AB8" s="18"/>
      <c r="AC8" s="18"/>
      <c r="AD8" s="18"/>
      <c r="AE8" s="18"/>
      <c r="AF8" s="28"/>
      <c r="AG8" s="28">
        <v>153009</v>
      </c>
      <c r="AH8" s="28"/>
      <c r="AI8" s="28">
        <v>153124</v>
      </c>
      <c r="AJ8" s="28">
        <v>123745</v>
      </c>
      <c r="AK8" s="28"/>
      <c r="AL8" s="28">
        <v>123861</v>
      </c>
      <c r="AM8" s="28"/>
      <c r="AN8" s="28"/>
      <c r="AO8" s="28">
        <v>133032</v>
      </c>
      <c r="AP8" s="18"/>
      <c r="AQ8" s="18"/>
      <c r="AR8" s="18"/>
      <c r="AS8" s="18"/>
      <c r="AT8" s="28">
        <v>123969</v>
      </c>
      <c r="AU8" s="28"/>
      <c r="AV8" s="28">
        <v>124084</v>
      </c>
      <c r="AW8" s="28"/>
      <c r="AX8" s="28">
        <v>124192</v>
      </c>
      <c r="AY8" s="28"/>
      <c r="AZ8" s="28"/>
      <c r="BA8" s="28"/>
      <c r="BB8" s="28"/>
      <c r="BC8" s="28"/>
      <c r="BD8" s="18"/>
      <c r="BE8" s="18"/>
      <c r="BF8" s="18"/>
      <c r="BG8" s="1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15"/>
    </row>
    <row r="9" spans="1:77" ht="15.75" customHeight="1" x14ac:dyDescent="0.25">
      <c r="A9" s="59"/>
      <c r="B9" s="12" t="s">
        <v>5</v>
      </c>
      <c r="C9" s="45"/>
      <c r="D9" s="43">
        <f>+D8-D7</f>
        <v>115</v>
      </c>
      <c r="E9" s="29">
        <f t="shared" ref="E9:M9" si="1">+E8-E7</f>
        <v>0</v>
      </c>
      <c r="F9" s="29">
        <f t="shared" si="1"/>
        <v>109</v>
      </c>
      <c r="G9" s="29">
        <f t="shared" si="1"/>
        <v>0</v>
      </c>
      <c r="H9" s="29">
        <f t="shared" si="1"/>
        <v>108</v>
      </c>
      <c r="I9" s="29">
        <f t="shared" si="1"/>
        <v>0</v>
      </c>
      <c r="J9" s="29">
        <f t="shared" si="1"/>
        <v>108</v>
      </c>
      <c r="K9" s="29">
        <f t="shared" si="1"/>
        <v>0</v>
      </c>
      <c r="L9" s="29">
        <f t="shared" si="1"/>
        <v>117</v>
      </c>
      <c r="M9" s="29">
        <f t="shared" si="1"/>
        <v>0</v>
      </c>
      <c r="N9" s="19"/>
      <c r="O9" s="19"/>
      <c r="P9" s="19"/>
      <c r="Q9" s="19"/>
      <c r="R9" s="29">
        <f t="shared" ref="R9:AA9" si="2">+R8-R7</f>
        <v>56</v>
      </c>
      <c r="S9" s="29">
        <f t="shared" si="2"/>
        <v>53</v>
      </c>
      <c r="T9" s="29">
        <f t="shared" si="2"/>
        <v>56</v>
      </c>
      <c r="U9" s="29">
        <f t="shared" si="2"/>
        <v>52</v>
      </c>
      <c r="V9" s="29">
        <f t="shared" si="2"/>
        <v>0</v>
      </c>
      <c r="W9" s="29">
        <f t="shared" si="2"/>
        <v>109</v>
      </c>
      <c r="X9" s="29">
        <f t="shared" si="2"/>
        <v>0</v>
      </c>
      <c r="Y9" s="29">
        <f t="shared" si="2"/>
        <v>116</v>
      </c>
      <c r="Z9" s="29">
        <f t="shared" si="2"/>
        <v>0</v>
      </c>
      <c r="AA9" s="29">
        <f t="shared" si="2"/>
        <v>108</v>
      </c>
      <c r="AB9" s="19"/>
      <c r="AC9" s="19"/>
      <c r="AD9" s="19"/>
      <c r="AE9" s="19"/>
      <c r="AF9" s="29">
        <f t="shared" ref="AF9:AO9" si="3">+AF8-AF7</f>
        <v>0</v>
      </c>
      <c r="AG9" s="29">
        <f t="shared" si="3"/>
        <v>109</v>
      </c>
      <c r="AH9" s="29">
        <f t="shared" si="3"/>
        <v>0</v>
      </c>
      <c r="AI9" s="29">
        <f t="shared" si="3"/>
        <v>115</v>
      </c>
      <c r="AJ9" s="29">
        <f t="shared" si="3"/>
        <v>113</v>
      </c>
      <c r="AK9" s="29">
        <f t="shared" si="3"/>
        <v>0</v>
      </c>
      <c r="AL9" s="29">
        <f t="shared" si="3"/>
        <v>116</v>
      </c>
      <c r="AM9" s="29">
        <f t="shared" si="3"/>
        <v>0</v>
      </c>
      <c r="AN9" s="29">
        <f t="shared" si="3"/>
        <v>0</v>
      </c>
      <c r="AO9" s="29">
        <f t="shared" si="3"/>
        <v>108</v>
      </c>
      <c r="AP9" s="19"/>
      <c r="AQ9" s="19"/>
      <c r="AR9" s="19"/>
      <c r="AS9" s="19"/>
      <c r="AT9" s="29">
        <f t="shared" ref="AT9:BC9" si="4">+AT8-AT7</f>
        <v>108</v>
      </c>
      <c r="AU9" s="29">
        <f t="shared" si="4"/>
        <v>0</v>
      </c>
      <c r="AV9" s="29">
        <f t="shared" si="4"/>
        <v>115</v>
      </c>
      <c r="AW9" s="29">
        <f t="shared" si="4"/>
        <v>0</v>
      </c>
      <c r="AX9" s="29">
        <f t="shared" si="4"/>
        <v>108</v>
      </c>
      <c r="AY9" s="29">
        <f t="shared" si="4"/>
        <v>0</v>
      </c>
      <c r="AZ9" s="29">
        <f t="shared" si="4"/>
        <v>0</v>
      </c>
      <c r="BA9" s="29">
        <f t="shared" si="4"/>
        <v>0</v>
      </c>
      <c r="BB9" s="29">
        <f t="shared" si="4"/>
        <v>0</v>
      </c>
      <c r="BC9" s="29">
        <f t="shared" si="4"/>
        <v>0</v>
      </c>
      <c r="BD9" s="19"/>
      <c r="BE9" s="19"/>
      <c r="BF9" s="19"/>
      <c r="BG9" s="19"/>
      <c r="BH9" s="29">
        <f t="shared" ref="BH9:BX9" si="5">+BH8-BH7</f>
        <v>0</v>
      </c>
      <c r="BI9" s="29">
        <f t="shared" si="5"/>
        <v>0</v>
      </c>
      <c r="BJ9" s="29">
        <f t="shared" si="5"/>
        <v>0</v>
      </c>
      <c r="BK9" s="29">
        <f t="shared" si="5"/>
        <v>0</v>
      </c>
      <c r="BL9" s="29">
        <f t="shared" si="5"/>
        <v>0</v>
      </c>
      <c r="BM9" s="29">
        <f t="shared" si="5"/>
        <v>0</v>
      </c>
      <c r="BN9" s="29">
        <f t="shared" si="5"/>
        <v>0</v>
      </c>
      <c r="BO9" s="29">
        <f t="shared" si="5"/>
        <v>0</v>
      </c>
      <c r="BP9" s="29">
        <f t="shared" si="5"/>
        <v>0</v>
      </c>
      <c r="BQ9" s="29">
        <f t="shared" si="5"/>
        <v>0</v>
      </c>
      <c r="BR9" s="29">
        <f t="shared" si="5"/>
        <v>0</v>
      </c>
      <c r="BS9" s="29">
        <f t="shared" si="5"/>
        <v>0</v>
      </c>
      <c r="BT9" s="29">
        <f t="shared" si="5"/>
        <v>0</v>
      </c>
      <c r="BU9" s="29">
        <f t="shared" si="5"/>
        <v>0</v>
      </c>
      <c r="BV9" s="29">
        <f t="shared" si="5"/>
        <v>0</v>
      </c>
      <c r="BW9" s="29">
        <f t="shared" si="5"/>
        <v>0</v>
      </c>
      <c r="BX9" s="29">
        <f t="shared" si="5"/>
        <v>0</v>
      </c>
      <c r="BY9" s="15">
        <f t="shared" si="0"/>
        <v>1999</v>
      </c>
    </row>
    <row r="10" spans="1:77" ht="15.75" customHeight="1" x14ac:dyDescent="0.25">
      <c r="A10" s="59"/>
      <c r="B10" s="12" t="s">
        <v>6</v>
      </c>
      <c r="C10" s="45"/>
      <c r="D10" s="42">
        <v>70</v>
      </c>
      <c r="E10" s="28"/>
      <c r="F10" s="28">
        <v>73</v>
      </c>
      <c r="G10" s="28"/>
      <c r="H10" s="28">
        <v>73</v>
      </c>
      <c r="I10" s="28"/>
      <c r="J10" s="28">
        <v>73</v>
      </c>
      <c r="K10" s="28"/>
      <c r="L10" s="28">
        <v>70</v>
      </c>
      <c r="M10" s="28"/>
      <c r="N10" s="18"/>
      <c r="O10" s="18"/>
      <c r="P10" s="18"/>
      <c r="Q10" s="18"/>
      <c r="R10" s="28">
        <v>33</v>
      </c>
      <c r="S10" s="28">
        <v>41</v>
      </c>
      <c r="T10" s="28">
        <v>33</v>
      </c>
      <c r="U10" s="28">
        <v>40</v>
      </c>
      <c r="V10" s="28"/>
      <c r="W10" s="28">
        <v>73</v>
      </c>
      <c r="X10" s="28"/>
      <c r="Y10" s="28">
        <v>73</v>
      </c>
      <c r="Z10" s="28"/>
      <c r="AA10" s="28">
        <v>66</v>
      </c>
      <c r="AB10" s="18"/>
      <c r="AC10" s="18"/>
      <c r="AD10" s="18"/>
      <c r="AE10" s="18"/>
      <c r="AF10" s="28"/>
      <c r="AG10" s="28">
        <v>99</v>
      </c>
      <c r="AH10" s="28"/>
      <c r="AI10" s="28">
        <v>78</v>
      </c>
      <c r="AJ10" s="28">
        <v>80</v>
      </c>
      <c r="AK10" s="28"/>
      <c r="AL10" s="28">
        <v>83</v>
      </c>
      <c r="AM10" s="28"/>
      <c r="AN10" s="28"/>
      <c r="AO10" s="28">
        <v>67</v>
      </c>
      <c r="AP10" s="18"/>
      <c r="AQ10" s="18"/>
      <c r="AR10" s="18"/>
      <c r="AS10" s="18"/>
      <c r="AT10" s="28">
        <v>73</v>
      </c>
      <c r="AU10" s="28"/>
      <c r="AV10" s="28">
        <v>73</v>
      </c>
      <c r="AW10" s="28"/>
      <c r="AX10" s="28">
        <v>73</v>
      </c>
      <c r="AY10" s="28"/>
      <c r="AZ10" s="28"/>
      <c r="BA10" s="28"/>
      <c r="BB10" s="28"/>
      <c r="BC10" s="28"/>
      <c r="BD10" s="18"/>
      <c r="BE10" s="18"/>
      <c r="BF10" s="18"/>
      <c r="BG10" s="1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15">
        <f t="shared" si="0"/>
        <v>1344</v>
      </c>
    </row>
    <row r="11" spans="1:77" ht="15.75" customHeight="1" x14ac:dyDescent="0.25">
      <c r="A11" s="59"/>
      <c r="B11" s="12" t="s">
        <v>7</v>
      </c>
      <c r="C11" s="45"/>
      <c r="D11" s="43">
        <f>+D9-D10</f>
        <v>45</v>
      </c>
      <c r="E11" s="29">
        <f t="shared" ref="E11:M11" si="6">+E9-E10</f>
        <v>0</v>
      </c>
      <c r="F11" s="29">
        <f t="shared" si="6"/>
        <v>36</v>
      </c>
      <c r="G11" s="29">
        <f t="shared" si="6"/>
        <v>0</v>
      </c>
      <c r="H11" s="29">
        <f t="shared" si="6"/>
        <v>35</v>
      </c>
      <c r="I11" s="29">
        <f t="shared" si="6"/>
        <v>0</v>
      </c>
      <c r="J11" s="29">
        <f t="shared" si="6"/>
        <v>35</v>
      </c>
      <c r="K11" s="29">
        <f t="shared" si="6"/>
        <v>0</v>
      </c>
      <c r="L11" s="29">
        <f t="shared" si="6"/>
        <v>47</v>
      </c>
      <c r="M11" s="29">
        <f t="shared" si="6"/>
        <v>0</v>
      </c>
      <c r="N11" s="19"/>
      <c r="O11" s="19"/>
      <c r="P11" s="19"/>
      <c r="Q11" s="19"/>
      <c r="R11" s="29">
        <f>+R9-R10</f>
        <v>23</v>
      </c>
      <c r="S11" s="29">
        <f t="shared" ref="S11" si="7">+S9-S10</f>
        <v>12</v>
      </c>
      <c r="T11" s="29">
        <f t="shared" ref="T11" si="8">+T9-T10</f>
        <v>23</v>
      </c>
      <c r="U11" s="29">
        <f t="shared" ref="U11" si="9">+U9-U10</f>
        <v>12</v>
      </c>
      <c r="V11" s="29">
        <f t="shared" ref="V11" si="10">+V9-V10</f>
        <v>0</v>
      </c>
      <c r="W11" s="29">
        <f t="shared" ref="W11" si="11">+W9-W10</f>
        <v>36</v>
      </c>
      <c r="X11" s="29">
        <f t="shared" ref="X11" si="12">+X9-X10</f>
        <v>0</v>
      </c>
      <c r="Y11" s="29">
        <f t="shared" ref="Y11" si="13">+Y9-Y10</f>
        <v>43</v>
      </c>
      <c r="Z11" s="29">
        <f t="shared" ref="Z11" si="14">+Z9-Z10</f>
        <v>0</v>
      </c>
      <c r="AA11" s="29">
        <f t="shared" ref="AA11" si="15">+AA9-AA10</f>
        <v>42</v>
      </c>
      <c r="AB11" s="19"/>
      <c r="AC11" s="19"/>
      <c r="AD11" s="19"/>
      <c r="AE11" s="19"/>
      <c r="AF11" s="29">
        <f>+AF9-AF10</f>
        <v>0</v>
      </c>
      <c r="AG11" s="29">
        <f t="shared" ref="AG11" si="16">+AG9-AG10</f>
        <v>10</v>
      </c>
      <c r="AH11" s="29">
        <f t="shared" ref="AH11" si="17">+AH9-AH10</f>
        <v>0</v>
      </c>
      <c r="AI11" s="29">
        <f t="shared" ref="AI11" si="18">+AI9-AI10</f>
        <v>37</v>
      </c>
      <c r="AJ11" s="29">
        <f t="shared" ref="AJ11" si="19">+AJ9-AJ10</f>
        <v>33</v>
      </c>
      <c r="AK11" s="29">
        <f t="shared" ref="AK11" si="20">+AK9-AK10</f>
        <v>0</v>
      </c>
      <c r="AL11" s="29">
        <f t="shared" ref="AL11" si="21">+AL9-AL10</f>
        <v>33</v>
      </c>
      <c r="AM11" s="29">
        <f t="shared" ref="AM11" si="22">+AM9-AM10</f>
        <v>0</v>
      </c>
      <c r="AN11" s="29">
        <f t="shared" ref="AN11" si="23">+AN9-AN10</f>
        <v>0</v>
      </c>
      <c r="AO11" s="29">
        <f t="shared" ref="AO11" si="24">+AO9-AO10</f>
        <v>41</v>
      </c>
      <c r="AP11" s="19"/>
      <c r="AQ11" s="19"/>
      <c r="AR11" s="19"/>
      <c r="AS11" s="19"/>
      <c r="AT11" s="29">
        <f>+AT9-AT10</f>
        <v>35</v>
      </c>
      <c r="AU11" s="29">
        <f t="shared" ref="AU11" si="25">+AU9-AU10</f>
        <v>0</v>
      </c>
      <c r="AV11" s="29">
        <f t="shared" ref="AV11" si="26">+AV9-AV10</f>
        <v>42</v>
      </c>
      <c r="AW11" s="29">
        <f t="shared" ref="AW11" si="27">+AW9-AW10</f>
        <v>0</v>
      </c>
      <c r="AX11" s="29">
        <f t="shared" ref="AX11" si="28">+AX9-AX10</f>
        <v>35</v>
      </c>
      <c r="AY11" s="29">
        <f t="shared" ref="AY11" si="29">+AY9-AY10</f>
        <v>0</v>
      </c>
      <c r="AZ11" s="29">
        <f t="shared" ref="AZ11" si="30">+AZ9-AZ10</f>
        <v>0</v>
      </c>
      <c r="BA11" s="29">
        <f t="shared" ref="BA11" si="31">+BA9-BA10</f>
        <v>0</v>
      </c>
      <c r="BB11" s="29">
        <f t="shared" ref="BB11" si="32">+BB9-BB10</f>
        <v>0</v>
      </c>
      <c r="BC11" s="29">
        <f t="shared" ref="BC11" si="33">+BC9-BC10</f>
        <v>0</v>
      </c>
      <c r="BD11" s="19"/>
      <c r="BE11" s="19"/>
      <c r="BF11" s="19"/>
      <c r="BG11" s="19"/>
      <c r="BH11" s="29">
        <f>+BH9-BH10</f>
        <v>0</v>
      </c>
      <c r="BI11" s="29">
        <f t="shared" ref="BI11" si="34">+BI9-BI10</f>
        <v>0</v>
      </c>
      <c r="BJ11" s="29">
        <f t="shared" ref="BJ11" si="35">+BJ9-BJ10</f>
        <v>0</v>
      </c>
      <c r="BK11" s="29">
        <f t="shared" ref="BK11" si="36">+BK9-BK10</f>
        <v>0</v>
      </c>
      <c r="BL11" s="29">
        <f t="shared" ref="BL11" si="37">+BL9-BL10</f>
        <v>0</v>
      </c>
      <c r="BM11" s="29">
        <f t="shared" ref="BM11" si="38">+BM9-BM10</f>
        <v>0</v>
      </c>
      <c r="BN11" s="29">
        <f t="shared" ref="BN11" si="39">+BN9-BN10</f>
        <v>0</v>
      </c>
      <c r="BO11" s="29">
        <f t="shared" ref="BO11" si="40">+BO9-BO10</f>
        <v>0</v>
      </c>
      <c r="BP11" s="29">
        <f t="shared" ref="BP11" si="41">+BP9-BP10</f>
        <v>0</v>
      </c>
      <c r="BQ11" s="29">
        <f t="shared" ref="BQ11" si="42">+BQ9-BQ10</f>
        <v>0</v>
      </c>
      <c r="BR11" s="29">
        <f t="shared" ref="BR11" si="43">+BR9-BR10</f>
        <v>0</v>
      </c>
      <c r="BS11" s="29">
        <f t="shared" ref="BS11" si="44">+BS9-BS10</f>
        <v>0</v>
      </c>
      <c r="BT11" s="29">
        <f t="shared" ref="BT11" si="45">+BT9-BT10</f>
        <v>0</v>
      </c>
      <c r="BU11" s="29">
        <f t="shared" ref="BU11" si="46">+BU9-BU10</f>
        <v>0</v>
      </c>
      <c r="BV11" s="29">
        <f t="shared" ref="BV11" si="47">+BV9-BV10</f>
        <v>0</v>
      </c>
      <c r="BW11" s="29">
        <f t="shared" ref="BW11" si="48">+BW9-BW10</f>
        <v>0</v>
      </c>
      <c r="BX11" s="29">
        <f t="shared" ref="BX11" si="49">+BX9-BX10</f>
        <v>0</v>
      </c>
      <c r="BY11" s="15">
        <f t="shared" si="0"/>
        <v>655</v>
      </c>
    </row>
    <row r="12" spans="1:77" ht="15.75" customHeight="1" x14ac:dyDescent="0.25">
      <c r="A12" s="24"/>
      <c r="B12" s="30"/>
      <c r="C12" s="46"/>
      <c r="D12" s="44"/>
      <c r="E12" s="31"/>
      <c r="F12" s="31"/>
      <c r="G12" s="31"/>
      <c r="H12" s="31"/>
      <c r="I12" s="31"/>
      <c r="J12" s="31"/>
      <c r="K12" s="31"/>
      <c r="L12" s="31"/>
      <c r="M12" s="31"/>
      <c r="N12" s="19"/>
      <c r="O12" s="19"/>
      <c r="P12" s="19"/>
      <c r="Q12" s="1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9"/>
      <c r="AC12" s="19"/>
      <c r="AD12" s="19"/>
      <c r="AE12" s="19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19"/>
      <c r="AQ12" s="19"/>
      <c r="AR12" s="19"/>
      <c r="AS12" s="1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19"/>
      <c r="BE12" s="19"/>
      <c r="BF12" s="19"/>
      <c r="BG12" s="19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15"/>
    </row>
    <row r="13" spans="1:77" ht="15.75" customHeight="1" x14ac:dyDescent="0.25">
      <c r="A13" s="58">
        <v>109</v>
      </c>
      <c r="B13" s="12" t="s">
        <v>15</v>
      </c>
      <c r="C13" s="47"/>
      <c r="D13" s="27">
        <v>22</v>
      </c>
      <c r="E13" s="27"/>
      <c r="F13" s="27">
        <v>26</v>
      </c>
      <c r="G13" s="27"/>
      <c r="H13" s="27">
        <v>30</v>
      </c>
      <c r="I13" s="27"/>
      <c r="J13" s="27">
        <v>28</v>
      </c>
      <c r="K13" s="27"/>
      <c r="L13" s="27">
        <v>22</v>
      </c>
      <c r="M13" s="27"/>
      <c r="N13" s="34"/>
      <c r="O13" s="34"/>
      <c r="P13" s="34"/>
      <c r="Q13" s="34"/>
      <c r="R13" s="27">
        <v>27</v>
      </c>
      <c r="S13" s="27"/>
      <c r="T13" s="27">
        <v>28</v>
      </c>
      <c r="U13" s="27"/>
      <c r="V13" s="27"/>
      <c r="W13" s="27">
        <v>26</v>
      </c>
      <c r="X13" s="27">
        <v>22</v>
      </c>
      <c r="Y13" s="27"/>
      <c r="Z13" s="27">
        <v>17</v>
      </c>
      <c r="AA13" s="27"/>
      <c r="AB13" s="34"/>
      <c r="AC13" s="34"/>
      <c r="AD13" s="34"/>
      <c r="AE13" s="34"/>
      <c r="AF13" s="27">
        <v>25</v>
      </c>
      <c r="AG13" s="27"/>
      <c r="AH13" s="27">
        <v>23</v>
      </c>
      <c r="AI13" s="27"/>
      <c r="AJ13" s="27">
        <v>28</v>
      </c>
      <c r="AK13" s="27"/>
      <c r="AL13" s="27">
        <v>28</v>
      </c>
      <c r="AM13" s="27"/>
      <c r="AN13" s="27">
        <v>28</v>
      </c>
      <c r="AO13" s="27"/>
      <c r="AP13" s="34"/>
      <c r="AQ13" s="34"/>
      <c r="AR13" s="34"/>
      <c r="AS13" s="34"/>
      <c r="AT13" s="27">
        <v>29</v>
      </c>
      <c r="AU13" s="27"/>
      <c r="AV13" s="27">
        <v>22</v>
      </c>
      <c r="AW13" s="27"/>
      <c r="AX13" s="27">
        <v>21</v>
      </c>
      <c r="AY13" s="27"/>
      <c r="AZ13" s="27" t="s">
        <v>0</v>
      </c>
      <c r="BA13" s="27"/>
      <c r="BB13" s="27" t="s">
        <v>0</v>
      </c>
      <c r="BC13" s="27"/>
      <c r="BD13" s="34"/>
      <c r="BE13" s="34"/>
      <c r="BF13" s="34"/>
      <c r="BG13" s="34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15">
        <f t="shared" ref="BY13:BY21" si="50">SUM(D13:BX13)</f>
        <v>452</v>
      </c>
    </row>
    <row r="14" spans="1:77" ht="15.75" customHeight="1" x14ac:dyDescent="0.25">
      <c r="A14" s="58"/>
      <c r="B14" s="12" t="s">
        <v>16</v>
      </c>
      <c r="C14" s="47"/>
      <c r="D14" s="27">
        <v>14</v>
      </c>
      <c r="E14" s="27"/>
      <c r="F14" s="27">
        <v>6</v>
      </c>
      <c r="G14" s="27"/>
      <c r="H14" s="27">
        <v>9</v>
      </c>
      <c r="I14" s="27"/>
      <c r="J14" s="27">
        <v>9</v>
      </c>
      <c r="K14" s="27"/>
      <c r="L14" s="27">
        <v>11</v>
      </c>
      <c r="M14" s="27"/>
      <c r="N14" s="17"/>
      <c r="O14" s="17"/>
      <c r="P14" s="17"/>
      <c r="Q14" s="17"/>
      <c r="R14" s="27">
        <v>11</v>
      </c>
      <c r="S14" s="27"/>
      <c r="T14" s="27">
        <v>5</v>
      </c>
      <c r="U14" s="27"/>
      <c r="V14" s="27"/>
      <c r="W14" s="27">
        <v>10</v>
      </c>
      <c r="X14" s="27">
        <v>11</v>
      </c>
      <c r="Y14" s="27"/>
      <c r="Z14" s="27">
        <v>9</v>
      </c>
      <c r="AA14" s="27"/>
      <c r="AB14" s="17"/>
      <c r="AC14" s="17"/>
      <c r="AD14" s="17"/>
      <c r="AE14" s="17"/>
      <c r="AF14" s="27">
        <v>9</v>
      </c>
      <c r="AG14" s="27"/>
      <c r="AH14" s="27">
        <v>10</v>
      </c>
      <c r="AI14" s="27"/>
      <c r="AJ14" s="27">
        <v>9</v>
      </c>
      <c r="AK14" s="27"/>
      <c r="AL14" s="27">
        <v>8</v>
      </c>
      <c r="AM14" s="27"/>
      <c r="AN14" s="27">
        <v>6</v>
      </c>
      <c r="AO14" s="27"/>
      <c r="AP14" s="17"/>
      <c r="AQ14" s="17"/>
      <c r="AR14" s="17"/>
      <c r="AS14" s="17"/>
      <c r="AT14" s="27">
        <v>11</v>
      </c>
      <c r="AU14" s="27"/>
      <c r="AV14" s="27">
        <v>11</v>
      </c>
      <c r="AW14" s="27"/>
      <c r="AX14" s="27">
        <v>8</v>
      </c>
      <c r="AY14" s="27"/>
      <c r="AZ14" s="27"/>
      <c r="BA14" s="27"/>
      <c r="BB14" s="27"/>
      <c r="BC14" s="27"/>
      <c r="BD14" s="17"/>
      <c r="BE14" s="17"/>
      <c r="BF14" s="17"/>
      <c r="BG14" s="1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15">
        <f t="shared" si="50"/>
        <v>167</v>
      </c>
    </row>
    <row r="15" spans="1:77" ht="15.75" customHeight="1" x14ac:dyDescent="0.25">
      <c r="A15" s="59"/>
      <c r="B15" s="23" t="s">
        <v>17</v>
      </c>
      <c r="C15" s="48"/>
      <c r="D15" s="27">
        <v>26</v>
      </c>
      <c r="E15" s="27"/>
      <c r="F15" s="27">
        <v>25</v>
      </c>
      <c r="G15" s="27"/>
      <c r="H15" s="27">
        <v>33</v>
      </c>
      <c r="I15" s="27"/>
      <c r="J15" s="27">
        <v>29</v>
      </c>
      <c r="K15" s="27"/>
      <c r="L15" s="27">
        <v>27</v>
      </c>
      <c r="M15" s="27"/>
      <c r="N15" s="17"/>
      <c r="O15" s="17"/>
      <c r="P15" s="17"/>
      <c r="Q15" s="17"/>
      <c r="R15" s="27">
        <v>30</v>
      </c>
      <c r="S15" s="27"/>
      <c r="T15" s="27">
        <v>32</v>
      </c>
      <c r="U15" s="27"/>
      <c r="V15" s="27"/>
      <c r="W15" s="27">
        <v>31</v>
      </c>
      <c r="X15" s="27">
        <v>23</v>
      </c>
      <c r="Y15" s="27"/>
      <c r="Z15" s="27">
        <v>27</v>
      </c>
      <c r="AA15" s="27"/>
      <c r="AB15" s="17"/>
      <c r="AC15" s="17"/>
      <c r="AD15" s="17"/>
      <c r="AE15" s="17"/>
      <c r="AF15" s="27">
        <v>28</v>
      </c>
      <c r="AG15" s="27"/>
      <c r="AH15" s="27">
        <v>23</v>
      </c>
      <c r="AI15" s="27"/>
      <c r="AJ15" s="27">
        <v>31</v>
      </c>
      <c r="AK15" s="27"/>
      <c r="AL15" s="27">
        <v>28</v>
      </c>
      <c r="AM15" s="27"/>
      <c r="AN15" s="27">
        <v>26</v>
      </c>
      <c r="AO15" s="27"/>
      <c r="AP15" s="17"/>
      <c r="AQ15" s="17"/>
      <c r="AR15" s="17"/>
      <c r="AS15" s="17"/>
      <c r="AT15" s="27">
        <v>29</v>
      </c>
      <c r="AU15" s="27"/>
      <c r="AV15" s="27">
        <v>26</v>
      </c>
      <c r="AW15" s="27"/>
      <c r="AX15" s="27">
        <v>21</v>
      </c>
      <c r="AY15" s="27"/>
      <c r="AZ15" s="27"/>
      <c r="BA15" s="27"/>
      <c r="BB15" s="27"/>
      <c r="BC15" s="27"/>
      <c r="BD15" s="17"/>
      <c r="BE15" s="17"/>
      <c r="BF15" s="17"/>
      <c r="BG15" s="1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15">
        <f t="shared" si="50"/>
        <v>495</v>
      </c>
    </row>
    <row r="16" spans="1:77" ht="15.75" customHeight="1" x14ac:dyDescent="0.25">
      <c r="A16" s="59"/>
      <c r="B16" s="23" t="s">
        <v>18</v>
      </c>
      <c r="C16" s="48"/>
      <c r="D16" s="27">
        <v>24</v>
      </c>
      <c r="E16" s="27"/>
      <c r="F16" s="27">
        <v>13</v>
      </c>
      <c r="G16" s="27"/>
      <c r="H16" s="27">
        <v>19</v>
      </c>
      <c r="I16" s="27"/>
      <c r="J16" s="27">
        <v>23</v>
      </c>
      <c r="K16" s="27"/>
      <c r="L16" s="27">
        <v>22</v>
      </c>
      <c r="M16" s="27"/>
      <c r="N16" s="17"/>
      <c r="O16" s="17"/>
      <c r="P16" s="17"/>
      <c r="Q16" s="17"/>
      <c r="R16" s="27">
        <v>22</v>
      </c>
      <c r="S16" s="27"/>
      <c r="T16" s="27">
        <v>19</v>
      </c>
      <c r="U16" s="27"/>
      <c r="V16" s="27"/>
      <c r="W16" s="27">
        <v>16</v>
      </c>
      <c r="X16" s="27">
        <v>19</v>
      </c>
      <c r="Y16" s="27"/>
      <c r="Z16" s="27">
        <v>16</v>
      </c>
      <c r="AA16" s="27"/>
      <c r="AB16" s="17"/>
      <c r="AC16" s="17"/>
      <c r="AD16" s="17"/>
      <c r="AE16" s="17"/>
      <c r="AF16" s="27">
        <v>18</v>
      </c>
      <c r="AG16" s="27"/>
      <c r="AH16" s="27">
        <v>16</v>
      </c>
      <c r="AI16" s="27"/>
      <c r="AJ16" s="27">
        <v>15</v>
      </c>
      <c r="AK16" s="27"/>
      <c r="AL16" s="27">
        <v>19</v>
      </c>
      <c r="AM16" s="27"/>
      <c r="AN16" s="27">
        <v>8</v>
      </c>
      <c r="AO16" s="27"/>
      <c r="AP16" s="17"/>
      <c r="AQ16" s="17"/>
      <c r="AR16" s="17"/>
      <c r="AS16" s="17"/>
      <c r="AT16" s="27">
        <v>17</v>
      </c>
      <c r="AU16" s="27"/>
      <c r="AV16" s="27">
        <v>24</v>
      </c>
      <c r="AW16" s="27"/>
      <c r="AX16" s="27">
        <v>4</v>
      </c>
      <c r="AY16" s="27"/>
      <c r="AZ16" s="27"/>
      <c r="BA16" s="27"/>
      <c r="BB16" s="27"/>
      <c r="BC16" s="27"/>
      <c r="BD16" s="17"/>
      <c r="BE16" s="17"/>
      <c r="BF16" s="17"/>
      <c r="BG16" s="1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15">
        <f t="shared" si="50"/>
        <v>314</v>
      </c>
    </row>
    <row r="17" spans="1:77" ht="15.75" customHeight="1" x14ac:dyDescent="0.25">
      <c r="A17" s="59"/>
      <c r="B17" s="12" t="s">
        <v>19</v>
      </c>
      <c r="C17" s="49"/>
      <c r="D17" s="28">
        <v>123701</v>
      </c>
      <c r="E17" s="28"/>
      <c r="F17" s="28">
        <v>123885</v>
      </c>
      <c r="G17" s="28"/>
      <c r="H17" s="28">
        <v>124018</v>
      </c>
      <c r="I17" s="28"/>
      <c r="J17" s="28">
        <v>124171</v>
      </c>
      <c r="K17" s="28"/>
      <c r="L17" s="28">
        <v>124316</v>
      </c>
      <c r="M17" s="28"/>
      <c r="N17" s="18"/>
      <c r="O17" s="18"/>
      <c r="P17" s="18"/>
      <c r="Q17" s="18"/>
      <c r="R17" s="28">
        <v>124480</v>
      </c>
      <c r="S17" s="28"/>
      <c r="T17" s="28">
        <v>124624</v>
      </c>
      <c r="U17" s="28"/>
      <c r="V17" s="28"/>
      <c r="W17" s="28">
        <v>132707</v>
      </c>
      <c r="X17" s="28">
        <v>124769</v>
      </c>
      <c r="Y17" s="28"/>
      <c r="Z17" s="28">
        <v>124919</v>
      </c>
      <c r="AA17" s="28"/>
      <c r="AB17" s="18"/>
      <c r="AC17" s="18"/>
      <c r="AD17" s="18"/>
      <c r="AE17" s="18"/>
      <c r="AF17" s="28">
        <v>125060</v>
      </c>
      <c r="AG17" s="28"/>
      <c r="AH17" s="28">
        <v>125201</v>
      </c>
      <c r="AI17" s="28"/>
      <c r="AJ17" s="28">
        <v>125350</v>
      </c>
      <c r="AK17" s="28"/>
      <c r="AL17" s="28">
        <v>125491</v>
      </c>
      <c r="AM17" s="28"/>
      <c r="AN17" s="28">
        <v>125631</v>
      </c>
      <c r="AO17" s="28"/>
      <c r="AP17" s="18"/>
      <c r="AQ17" s="18"/>
      <c r="AR17" s="18"/>
      <c r="AS17" s="18"/>
      <c r="AT17" s="28">
        <v>125778</v>
      </c>
      <c r="AU17" s="28"/>
      <c r="AV17" s="28">
        <v>125921</v>
      </c>
      <c r="AW17" s="28"/>
      <c r="AX17" s="28">
        <v>126063</v>
      </c>
      <c r="AY17" s="28"/>
      <c r="AZ17" s="28"/>
      <c r="BA17" s="28"/>
      <c r="BB17" s="28"/>
      <c r="BC17" s="28"/>
      <c r="BD17" s="18"/>
      <c r="BE17" s="18"/>
      <c r="BF17" s="18"/>
      <c r="BG17" s="1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15"/>
    </row>
    <row r="18" spans="1:77" ht="15.75" customHeight="1" x14ac:dyDescent="0.25">
      <c r="A18" s="59"/>
      <c r="B18" s="12" t="s">
        <v>20</v>
      </c>
      <c r="C18" s="49"/>
      <c r="D18" s="28">
        <v>123855</v>
      </c>
      <c r="E18" s="28"/>
      <c r="F18" s="28">
        <v>124018</v>
      </c>
      <c r="G18" s="28"/>
      <c r="H18" s="28">
        <v>124171</v>
      </c>
      <c r="I18" s="28"/>
      <c r="J18" s="28">
        <v>124316</v>
      </c>
      <c r="K18" s="28"/>
      <c r="L18" s="28">
        <v>124480</v>
      </c>
      <c r="M18" s="28"/>
      <c r="N18" s="18"/>
      <c r="O18" s="18"/>
      <c r="P18" s="18"/>
      <c r="Q18" s="18"/>
      <c r="R18" s="28">
        <v>124624</v>
      </c>
      <c r="S18" s="28"/>
      <c r="T18" s="28">
        <v>124768</v>
      </c>
      <c r="U18" s="28"/>
      <c r="V18" s="28"/>
      <c r="W18" s="28">
        <v>132854</v>
      </c>
      <c r="X18" s="28">
        <v>124919</v>
      </c>
      <c r="Y18" s="28"/>
      <c r="Z18" s="28">
        <v>125060</v>
      </c>
      <c r="AA18" s="28"/>
      <c r="AB18" s="18"/>
      <c r="AC18" s="18"/>
      <c r="AD18" s="18"/>
      <c r="AE18" s="18"/>
      <c r="AF18" s="28">
        <v>125201</v>
      </c>
      <c r="AG18" s="28"/>
      <c r="AH18" s="28">
        <v>125350</v>
      </c>
      <c r="AI18" s="28"/>
      <c r="AJ18" s="28">
        <v>125491</v>
      </c>
      <c r="AK18" s="28"/>
      <c r="AL18" s="28">
        <v>125631</v>
      </c>
      <c r="AM18" s="28"/>
      <c r="AN18" s="28">
        <v>125778</v>
      </c>
      <c r="AO18" s="28"/>
      <c r="AP18" s="18"/>
      <c r="AQ18" s="18"/>
      <c r="AR18" s="18"/>
      <c r="AS18" s="18"/>
      <c r="AT18" s="28">
        <v>125921</v>
      </c>
      <c r="AU18" s="28"/>
      <c r="AV18" s="28">
        <v>126063</v>
      </c>
      <c r="AW18" s="28"/>
      <c r="AX18" s="28">
        <v>126211</v>
      </c>
      <c r="AY18" s="28"/>
      <c r="AZ18" s="28"/>
      <c r="BA18" s="28"/>
      <c r="BB18" s="28"/>
      <c r="BC18" s="28"/>
      <c r="BD18" s="18"/>
      <c r="BE18" s="18"/>
      <c r="BF18" s="18"/>
      <c r="BG18" s="1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15"/>
    </row>
    <row r="19" spans="1:77" ht="15.75" customHeight="1" x14ac:dyDescent="0.25">
      <c r="A19" s="59"/>
      <c r="B19" s="12" t="s">
        <v>5</v>
      </c>
      <c r="C19" s="45"/>
      <c r="D19" s="29">
        <f>+D18-D17</f>
        <v>154</v>
      </c>
      <c r="E19" s="29">
        <f t="shared" ref="E19" si="51">+E18-E17</f>
        <v>0</v>
      </c>
      <c r="F19" s="29">
        <f t="shared" ref="F19" si="52">+F18-F17</f>
        <v>133</v>
      </c>
      <c r="G19" s="29">
        <f t="shared" ref="G19" si="53">+G18-G17</f>
        <v>0</v>
      </c>
      <c r="H19" s="29">
        <f t="shared" ref="H19" si="54">+H18-H17</f>
        <v>153</v>
      </c>
      <c r="I19" s="29">
        <f t="shared" ref="I19" si="55">+I18-I17</f>
        <v>0</v>
      </c>
      <c r="J19" s="29">
        <f t="shared" ref="J19" si="56">+J18-J17</f>
        <v>145</v>
      </c>
      <c r="K19" s="29">
        <f t="shared" ref="K19" si="57">+K18-K17</f>
        <v>0</v>
      </c>
      <c r="L19" s="29">
        <f t="shared" ref="L19" si="58">+L18-L17</f>
        <v>164</v>
      </c>
      <c r="M19" s="29">
        <f t="shared" ref="M19" si="59">+M18-M17</f>
        <v>0</v>
      </c>
      <c r="N19" s="19"/>
      <c r="O19" s="19"/>
      <c r="P19" s="19"/>
      <c r="Q19" s="19"/>
      <c r="R19" s="29">
        <f t="shared" ref="R19" si="60">+R18-R17</f>
        <v>144</v>
      </c>
      <c r="S19" s="29">
        <f t="shared" ref="S19" si="61">+S18-S17</f>
        <v>0</v>
      </c>
      <c r="T19" s="29">
        <f t="shared" ref="T19" si="62">+T18-T17</f>
        <v>144</v>
      </c>
      <c r="U19" s="29">
        <f t="shared" ref="U19" si="63">+U18-U17</f>
        <v>0</v>
      </c>
      <c r="V19" s="29">
        <f t="shared" ref="V19" si="64">+V18-V17</f>
        <v>0</v>
      </c>
      <c r="W19" s="29">
        <f t="shared" ref="W19" si="65">+W18-W17</f>
        <v>147</v>
      </c>
      <c r="X19" s="29">
        <f t="shared" ref="X19" si="66">+X18-X17</f>
        <v>150</v>
      </c>
      <c r="Y19" s="29">
        <f t="shared" ref="Y19" si="67">+Y18-Y17</f>
        <v>0</v>
      </c>
      <c r="Z19" s="29">
        <f t="shared" ref="Z19" si="68">+Z18-Z17</f>
        <v>141</v>
      </c>
      <c r="AA19" s="29">
        <f t="shared" ref="AA19" si="69">+AA18-AA17</f>
        <v>0</v>
      </c>
      <c r="AB19" s="19"/>
      <c r="AC19" s="19"/>
      <c r="AD19" s="19"/>
      <c r="AE19" s="19"/>
      <c r="AF19" s="29">
        <f t="shared" ref="AF19" si="70">+AF18-AF17</f>
        <v>141</v>
      </c>
      <c r="AG19" s="29">
        <f t="shared" ref="AG19" si="71">+AG18-AG17</f>
        <v>0</v>
      </c>
      <c r="AH19" s="29">
        <f t="shared" ref="AH19" si="72">+AH18-AH17</f>
        <v>149</v>
      </c>
      <c r="AI19" s="29">
        <f t="shared" ref="AI19" si="73">+AI18-AI17</f>
        <v>0</v>
      </c>
      <c r="AJ19" s="29">
        <f t="shared" ref="AJ19" si="74">+AJ18-AJ17</f>
        <v>141</v>
      </c>
      <c r="AK19" s="29">
        <f t="shared" ref="AK19" si="75">+AK18-AK17</f>
        <v>0</v>
      </c>
      <c r="AL19" s="29">
        <f t="shared" ref="AL19" si="76">+AL18-AL17</f>
        <v>140</v>
      </c>
      <c r="AM19" s="29">
        <f t="shared" ref="AM19" si="77">+AM18-AM17</f>
        <v>0</v>
      </c>
      <c r="AN19" s="29">
        <f t="shared" ref="AN19" si="78">+AN18-AN17</f>
        <v>147</v>
      </c>
      <c r="AO19" s="29">
        <f t="shared" ref="AO19" si="79">+AO18-AO17</f>
        <v>0</v>
      </c>
      <c r="AP19" s="19"/>
      <c r="AQ19" s="19"/>
      <c r="AR19" s="19"/>
      <c r="AS19" s="19"/>
      <c r="AT19" s="29">
        <f t="shared" ref="AT19" si="80">+AT18-AT17</f>
        <v>143</v>
      </c>
      <c r="AU19" s="29">
        <f t="shared" ref="AU19" si="81">+AU18-AU17</f>
        <v>0</v>
      </c>
      <c r="AV19" s="29">
        <f t="shared" ref="AV19" si="82">+AV18-AV17</f>
        <v>142</v>
      </c>
      <c r="AW19" s="29">
        <f t="shared" ref="AW19" si="83">+AW18-AW17</f>
        <v>0</v>
      </c>
      <c r="AX19" s="29">
        <f t="shared" ref="AX19" si="84">+AX18-AX17</f>
        <v>148</v>
      </c>
      <c r="AY19" s="29">
        <f t="shared" ref="AY19" si="85">+AY18-AY17</f>
        <v>0</v>
      </c>
      <c r="AZ19" s="29">
        <f t="shared" ref="AZ19" si="86">+AZ18-AZ17</f>
        <v>0</v>
      </c>
      <c r="BA19" s="29">
        <f t="shared" ref="BA19" si="87">+BA18-BA17</f>
        <v>0</v>
      </c>
      <c r="BB19" s="29">
        <f t="shared" ref="BB19" si="88">+BB18-BB17</f>
        <v>0</v>
      </c>
      <c r="BC19" s="29">
        <f t="shared" ref="BC19" si="89">+BC18-BC17</f>
        <v>0</v>
      </c>
      <c r="BD19" s="19"/>
      <c r="BE19" s="19"/>
      <c r="BF19" s="19"/>
      <c r="BG19" s="19"/>
      <c r="BH19" s="29">
        <f t="shared" ref="BH19" si="90">+BH18-BH17</f>
        <v>0</v>
      </c>
      <c r="BI19" s="29">
        <f t="shared" ref="BI19" si="91">+BI18-BI17</f>
        <v>0</v>
      </c>
      <c r="BJ19" s="29">
        <f t="shared" ref="BJ19" si="92">+BJ18-BJ17</f>
        <v>0</v>
      </c>
      <c r="BK19" s="29">
        <f t="shared" ref="BK19" si="93">+BK18-BK17</f>
        <v>0</v>
      </c>
      <c r="BL19" s="29">
        <f t="shared" ref="BL19" si="94">+BL18-BL17</f>
        <v>0</v>
      </c>
      <c r="BM19" s="29">
        <f t="shared" ref="BM19" si="95">+BM18-BM17</f>
        <v>0</v>
      </c>
      <c r="BN19" s="29">
        <f t="shared" ref="BN19" si="96">+BN18-BN17</f>
        <v>0</v>
      </c>
      <c r="BO19" s="29">
        <f t="shared" ref="BO19" si="97">+BO18-BO17</f>
        <v>0</v>
      </c>
      <c r="BP19" s="29">
        <f t="shared" ref="BP19" si="98">+BP18-BP17</f>
        <v>0</v>
      </c>
      <c r="BQ19" s="29">
        <f t="shared" ref="BQ19" si="99">+BQ18-BQ17</f>
        <v>0</v>
      </c>
      <c r="BR19" s="29">
        <f t="shared" ref="BR19" si="100">+BR18-BR17</f>
        <v>0</v>
      </c>
      <c r="BS19" s="29">
        <f t="shared" ref="BS19" si="101">+BS18-BS17</f>
        <v>0</v>
      </c>
      <c r="BT19" s="29">
        <f t="shared" ref="BT19" si="102">+BT18-BT17</f>
        <v>0</v>
      </c>
      <c r="BU19" s="29">
        <f t="shared" ref="BU19" si="103">+BU18-BU17</f>
        <v>0</v>
      </c>
      <c r="BV19" s="29">
        <f t="shared" ref="BV19" si="104">+BV18-BV17</f>
        <v>0</v>
      </c>
      <c r="BW19" s="29">
        <f t="shared" ref="BW19" si="105">+BW18-BW17</f>
        <v>0</v>
      </c>
      <c r="BX19" s="29">
        <f t="shared" ref="BX19" si="106">+BX18-BX17</f>
        <v>0</v>
      </c>
      <c r="BY19" s="15">
        <f t="shared" si="50"/>
        <v>2626</v>
      </c>
    </row>
    <row r="20" spans="1:77" ht="15.75" customHeight="1" x14ac:dyDescent="0.25">
      <c r="A20" s="59"/>
      <c r="B20" s="12" t="s">
        <v>6</v>
      </c>
      <c r="C20" s="45"/>
      <c r="D20" s="28">
        <v>115</v>
      </c>
      <c r="E20" s="28"/>
      <c r="F20" s="28">
        <v>116</v>
      </c>
      <c r="G20" s="28"/>
      <c r="H20" s="28">
        <v>110</v>
      </c>
      <c r="I20" s="28"/>
      <c r="J20" s="28">
        <v>106</v>
      </c>
      <c r="K20" s="28"/>
      <c r="L20" s="28">
        <v>117</v>
      </c>
      <c r="M20" s="28"/>
      <c r="N20" s="18"/>
      <c r="O20" s="18"/>
      <c r="P20" s="18"/>
      <c r="Q20" s="18"/>
      <c r="R20" s="28">
        <v>103</v>
      </c>
      <c r="S20" s="28"/>
      <c r="T20" s="28">
        <v>101</v>
      </c>
      <c r="U20" s="28"/>
      <c r="V20" s="28"/>
      <c r="W20" s="28">
        <v>101</v>
      </c>
      <c r="X20" s="28">
        <v>102</v>
      </c>
      <c r="Y20" s="28"/>
      <c r="Z20" s="28">
        <v>99</v>
      </c>
      <c r="AA20" s="28"/>
      <c r="AB20" s="18"/>
      <c r="AC20" s="18"/>
      <c r="AD20" s="18"/>
      <c r="AE20" s="18"/>
      <c r="AF20" s="28">
        <v>99</v>
      </c>
      <c r="AG20" s="28"/>
      <c r="AH20" s="28">
        <v>99</v>
      </c>
      <c r="AI20" s="28"/>
      <c r="AJ20" s="28">
        <v>100</v>
      </c>
      <c r="AK20" s="28"/>
      <c r="AL20" s="28">
        <v>101</v>
      </c>
      <c r="AM20" s="28"/>
      <c r="AN20" s="28">
        <v>97</v>
      </c>
      <c r="AO20" s="28"/>
      <c r="AP20" s="18"/>
      <c r="AQ20" s="18"/>
      <c r="AR20" s="18"/>
      <c r="AS20" s="18"/>
      <c r="AT20" s="28">
        <v>100</v>
      </c>
      <c r="AU20" s="28"/>
      <c r="AV20" s="28">
        <v>103</v>
      </c>
      <c r="AW20" s="28"/>
      <c r="AX20" s="28">
        <v>102</v>
      </c>
      <c r="AY20" s="28"/>
      <c r="AZ20" s="28"/>
      <c r="BA20" s="28"/>
      <c r="BB20" s="28"/>
      <c r="BC20" s="28"/>
      <c r="BD20" s="18"/>
      <c r="BE20" s="18"/>
      <c r="BF20" s="18"/>
      <c r="BG20" s="1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15">
        <f t="shared" si="50"/>
        <v>1871</v>
      </c>
    </row>
    <row r="21" spans="1:77" ht="15.75" customHeight="1" x14ac:dyDescent="0.25">
      <c r="A21" s="59"/>
      <c r="B21" s="12" t="s">
        <v>7</v>
      </c>
      <c r="C21" s="45"/>
      <c r="D21" s="29">
        <f>+D19-D20</f>
        <v>39</v>
      </c>
      <c r="E21" s="29">
        <f t="shared" ref="E21" si="107">+E19-E20</f>
        <v>0</v>
      </c>
      <c r="F21" s="29">
        <f t="shared" ref="F21" si="108">+F19-F20</f>
        <v>17</v>
      </c>
      <c r="G21" s="29">
        <f t="shared" ref="G21" si="109">+G19-G20</f>
        <v>0</v>
      </c>
      <c r="H21" s="29">
        <f t="shared" ref="H21" si="110">+H19-H20</f>
        <v>43</v>
      </c>
      <c r="I21" s="29">
        <f t="shared" ref="I21" si="111">+I19-I20</f>
        <v>0</v>
      </c>
      <c r="J21" s="29">
        <f t="shared" ref="J21" si="112">+J19-J20</f>
        <v>39</v>
      </c>
      <c r="K21" s="29">
        <f t="shared" ref="K21" si="113">+K19-K20</f>
        <v>0</v>
      </c>
      <c r="L21" s="29">
        <f t="shared" ref="L21" si="114">+L19-L20</f>
        <v>47</v>
      </c>
      <c r="M21" s="29">
        <f t="shared" ref="M21" si="115">+M19-M20</f>
        <v>0</v>
      </c>
      <c r="N21" s="19"/>
      <c r="O21" s="19"/>
      <c r="P21" s="19"/>
      <c r="Q21" s="19"/>
      <c r="R21" s="29">
        <f>+R19-R20</f>
        <v>41</v>
      </c>
      <c r="S21" s="29">
        <f t="shared" ref="S21" si="116">+S19-S20</f>
        <v>0</v>
      </c>
      <c r="T21" s="29">
        <f t="shared" ref="T21" si="117">+T19-T20</f>
        <v>43</v>
      </c>
      <c r="U21" s="29">
        <f t="shared" ref="U21" si="118">+U19-U20</f>
        <v>0</v>
      </c>
      <c r="V21" s="29">
        <f t="shared" ref="V21" si="119">+V19-V20</f>
        <v>0</v>
      </c>
      <c r="W21" s="29">
        <f t="shared" ref="W21" si="120">+W19-W20</f>
        <v>46</v>
      </c>
      <c r="X21" s="29">
        <f t="shared" ref="X21" si="121">+X19-X20</f>
        <v>48</v>
      </c>
      <c r="Y21" s="29">
        <f t="shared" ref="Y21" si="122">+Y19-Y20</f>
        <v>0</v>
      </c>
      <c r="Z21" s="29">
        <f t="shared" ref="Z21" si="123">+Z19-Z20</f>
        <v>42</v>
      </c>
      <c r="AA21" s="29">
        <f t="shared" ref="AA21" si="124">+AA19-AA20</f>
        <v>0</v>
      </c>
      <c r="AB21" s="19"/>
      <c r="AC21" s="19"/>
      <c r="AD21" s="19"/>
      <c r="AE21" s="19"/>
      <c r="AF21" s="29">
        <f>+AF19-AF20</f>
        <v>42</v>
      </c>
      <c r="AG21" s="29">
        <f t="shared" ref="AG21" si="125">+AG19-AG20</f>
        <v>0</v>
      </c>
      <c r="AH21" s="29">
        <f t="shared" ref="AH21" si="126">+AH19-AH20</f>
        <v>50</v>
      </c>
      <c r="AI21" s="29">
        <f t="shared" ref="AI21" si="127">+AI19-AI20</f>
        <v>0</v>
      </c>
      <c r="AJ21" s="29">
        <f t="shared" ref="AJ21" si="128">+AJ19-AJ20</f>
        <v>41</v>
      </c>
      <c r="AK21" s="29">
        <f t="shared" ref="AK21" si="129">+AK19-AK20</f>
        <v>0</v>
      </c>
      <c r="AL21" s="29">
        <f t="shared" ref="AL21" si="130">+AL19-AL20</f>
        <v>39</v>
      </c>
      <c r="AM21" s="29">
        <f t="shared" ref="AM21" si="131">+AM19-AM20</f>
        <v>0</v>
      </c>
      <c r="AN21" s="29">
        <f t="shared" ref="AN21" si="132">+AN19-AN20</f>
        <v>50</v>
      </c>
      <c r="AO21" s="29">
        <f t="shared" ref="AO21" si="133">+AO19-AO20</f>
        <v>0</v>
      </c>
      <c r="AP21" s="19"/>
      <c r="AQ21" s="19"/>
      <c r="AR21" s="19"/>
      <c r="AS21" s="19"/>
      <c r="AT21" s="29">
        <f>+AT19-AT20</f>
        <v>43</v>
      </c>
      <c r="AU21" s="29">
        <f t="shared" ref="AU21" si="134">+AU19-AU20</f>
        <v>0</v>
      </c>
      <c r="AV21" s="29">
        <f t="shared" ref="AV21" si="135">+AV19-AV20</f>
        <v>39</v>
      </c>
      <c r="AW21" s="29">
        <f t="shared" ref="AW21" si="136">+AW19-AW20</f>
        <v>0</v>
      </c>
      <c r="AX21" s="29">
        <f t="shared" ref="AX21" si="137">+AX19-AX20</f>
        <v>46</v>
      </c>
      <c r="AY21" s="29">
        <f t="shared" ref="AY21" si="138">+AY19-AY20</f>
        <v>0</v>
      </c>
      <c r="AZ21" s="29">
        <f t="shared" ref="AZ21" si="139">+AZ19-AZ20</f>
        <v>0</v>
      </c>
      <c r="BA21" s="29">
        <f t="shared" ref="BA21" si="140">+BA19-BA20</f>
        <v>0</v>
      </c>
      <c r="BB21" s="29">
        <f t="shared" ref="BB21" si="141">+BB19-BB20</f>
        <v>0</v>
      </c>
      <c r="BC21" s="29">
        <f t="shared" ref="BC21" si="142">+BC19-BC20</f>
        <v>0</v>
      </c>
      <c r="BD21" s="19"/>
      <c r="BE21" s="19"/>
      <c r="BF21" s="19"/>
      <c r="BG21" s="19"/>
      <c r="BH21" s="29">
        <f>+BH19-BH20</f>
        <v>0</v>
      </c>
      <c r="BI21" s="29">
        <f t="shared" ref="BI21" si="143">+BI19-BI20</f>
        <v>0</v>
      </c>
      <c r="BJ21" s="29">
        <f t="shared" ref="BJ21" si="144">+BJ19-BJ20</f>
        <v>0</v>
      </c>
      <c r="BK21" s="29">
        <f t="shared" ref="BK21" si="145">+BK19-BK20</f>
        <v>0</v>
      </c>
      <c r="BL21" s="29">
        <f t="shared" ref="BL21" si="146">+BL19-BL20</f>
        <v>0</v>
      </c>
      <c r="BM21" s="29">
        <f t="shared" ref="BM21" si="147">+BM19-BM20</f>
        <v>0</v>
      </c>
      <c r="BN21" s="29">
        <f t="shared" ref="BN21" si="148">+BN19-BN20</f>
        <v>0</v>
      </c>
      <c r="BO21" s="29">
        <f t="shared" ref="BO21" si="149">+BO19-BO20</f>
        <v>0</v>
      </c>
      <c r="BP21" s="29">
        <f t="shared" ref="BP21" si="150">+BP19-BP20</f>
        <v>0</v>
      </c>
      <c r="BQ21" s="29">
        <f t="shared" ref="BQ21" si="151">+BQ19-BQ20</f>
        <v>0</v>
      </c>
      <c r="BR21" s="29">
        <f t="shared" ref="BR21" si="152">+BR19-BR20</f>
        <v>0</v>
      </c>
      <c r="BS21" s="29">
        <f t="shared" ref="BS21" si="153">+BS19-BS20</f>
        <v>0</v>
      </c>
      <c r="BT21" s="29">
        <f t="shared" ref="BT21" si="154">+BT19-BT20</f>
        <v>0</v>
      </c>
      <c r="BU21" s="29">
        <f t="shared" ref="BU21" si="155">+BU19-BU20</f>
        <v>0</v>
      </c>
      <c r="BV21" s="29">
        <f t="shared" ref="BV21" si="156">+BV19-BV20</f>
        <v>0</v>
      </c>
      <c r="BW21" s="29">
        <f t="shared" ref="BW21" si="157">+BW19-BW20</f>
        <v>0</v>
      </c>
      <c r="BX21" s="29">
        <f t="shared" ref="BX21" si="158">+BX19-BX20</f>
        <v>0</v>
      </c>
      <c r="BY21" s="15">
        <f t="shared" si="50"/>
        <v>755</v>
      </c>
    </row>
    <row r="22" spans="1:77" ht="15.75" customHeight="1" x14ac:dyDescent="0.25">
      <c r="A22" s="24"/>
      <c r="B22" s="30"/>
      <c r="C22" s="46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19"/>
      <c r="O22" s="19"/>
      <c r="P22" s="19"/>
      <c r="Q22" s="19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19"/>
      <c r="AC22" s="19"/>
      <c r="AD22" s="19"/>
      <c r="AE22" s="19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19"/>
      <c r="AQ22" s="19"/>
      <c r="AR22" s="19"/>
      <c r="AS22" s="19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19"/>
      <c r="BE22" s="19"/>
      <c r="BF22" s="19"/>
      <c r="BG22" s="19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15"/>
    </row>
    <row r="23" spans="1:77" ht="15.75" customHeight="1" x14ac:dyDescent="0.25">
      <c r="A23" s="58">
        <v>110</v>
      </c>
      <c r="B23" s="12" t="s">
        <v>15</v>
      </c>
      <c r="C23" s="4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34"/>
      <c r="O23" s="34"/>
      <c r="P23" s="34"/>
      <c r="Q23" s="3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34"/>
      <c r="AC23" s="34"/>
      <c r="AD23" s="34"/>
      <c r="AE23" s="34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34"/>
      <c r="AQ23" s="34"/>
      <c r="AR23" s="34"/>
      <c r="AS23" s="34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34"/>
      <c r="BE23" s="34"/>
      <c r="BF23" s="34"/>
      <c r="BG23" s="34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15">
        <f>SUM(D23:BX23)</f>
        <v>0</v>
      </c>
    </row>
    <row r="24" spans="1:77" ht="15.75" customHeight="1" x14ac:dyDescent="0.25">
      <c r="A24" s="58"/>
      <c r="B24" s="12" t="s">
        <v>16</v>
      </c>
      <c r="C24" s="4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7"/>
      <c r="O24" s="17"/>
      <c r="P24" s="17"/>
      <c r="Q24" s="1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17"/>
      <c r="AC24" s="17"/>
      <c r="AD24" s="17"/>
      <c r="AE24" s="1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17"/>
      <c r="AQ24" s="17"/>
      <c r="AR24" s="17"/>
      <c r="AS24" s="1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17"/>
      <c r="BE24" s="17"/>
      <c r="BF24" s="17"/>
      <c r="BG24" s="1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15">
        <f>SUM(D24:BX24)</f>
        <v>0</v>
      </c>
    </row>
    <row r="25" spans="1:77" ht="15.75" customHeight="1" x14ac:dyDescent="0.25">
      <c r="A25" s="59"/>
      <c r="B25" s="23" t="s">
        <v>17</v>
      </c>
      <c r="C25" s="4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17"/>
      <c r="O25" s="17"/>
      <c r="P25" s="17"/>
      <c r="Q25" s="1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17"/>
      <c r="AC25" s="17"/>
      <c r="AD25" s="17"/>
      <c r="AE25" s="1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17"/>
      <c r="AQ25" s="17"/>
      <c r="AR25" s="17"/>
      <c r="AS25" s="1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17"/>
      <c r="BE25" s="17"/>
      <c r="BF25" s="17"/>
      <c r="BG25" s="1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15">
        <f>SUM(D25:BX25)</f>
        <v>0</v>
      </c>
    </row>
    <row r="26" spans="1:77" ht="15.75" customHeight="1" x14ac:dyDescent="0.25">
      <c r="A26" s="59"/>
      <c r="B26" s="23" t="s">
        <v>18</v>
      </c>
      <c r="C26" s="48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17"/>
      <c r="O26" s="17"/>
      <c r="P26" s="17"/>
      <c r="Q26" s="1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17"/>
      <c r="AC26" s="17"/>
      <c r="AD26" s="17"/>
      <c r="AE26" s="1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17"/>
      <c r="AQ26" s="17"/>
      <c r="AR26" s="17"/>
      <c r="AS26" s="1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17"/>
      <c r="BE26" s="17"/>
      <c r="BF26" s="17"/>
      <c r="BG26" s="1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15">
        <f>SUM(D26:BX26)</f>
        <v>0</v>
      </c>
    </row>
    <row r="27" spans="1:77" ht="15.75" customHeight="1" x14ac:dyDescent="0.25">
      <c r="A27" s="59"/>
      <c r="B27" s="12" t="s">
        <v>19</v>
      </c>
      <c r="C27" s="4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18"/>
      <c r="O27" s="18"/>
      <c r="P27" s="18"/>
      <c r="Q27" s="1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18"/>
      <c r="AC27" s="18"/>
      <c r="AD27" s="18"/>
      <c r="AE27" s="1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18"/>
      <c r="AQ27" s="18"/>
      <c r="AR27" s="18"/>
      <c r="AS27" s="1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18"/>
      <c r="BE27" s="18"/>
      <c r="BF27" s="18"/>
      <c r="BG27" s="1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15"/>
    </row>
    <row r="28" spans="1:77" ht="15.75" customHeight="1" x14ac:dyDescent="0.25">
      <c r="A28" s="59"/>
      <c r="B28" s="12" t="s">
        <v>20</v>
      </c>
      <c r="C28" s="4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8"/>
      <c r="O28" s="18"/>
      <c r="P28" s="18"/>
      <c r="Q28" s="1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18"/>
      <c r="AC28" s="18"/>
      <c r="AD28" s="18"/>
      <c r="AE28" s="1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18"/>
      <c r="AQ28" s="18"/>
      <c r="AR28" s="18"/>
      <c r="AS28" s="1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18"/>
      <c r="BE28" s="18"/>
      <c r="BF28" s="18"/>
      <c r="BG28" s="1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15"/>
    </row>
    <row r="29" spans="1:77" ht="15.75" customHeight="1" x14ac:dyDescent="0.25">
      <c r="A29" s="59"/>
      <c r="B29" s="12" t="s">
        <v>5</v>
      </c>
      <c r="C29" s="45"/>
      <c r="D29" s="29">
        <f>+D28-D27</f>
        <v>0</v>
      </c>
      <c r="E29" s="29">
        <f t="shared" ref="E29" si="159">+E28-E27</f>
        <v>0</v>
      </c>
      <c r="F29" s="29">
        <f t="shared" ref="F29" si="160">+F28-F27</f>
        <v>0</v>
      </c>
      <c r="G29" s="29">
        <f t="shared" ref="G29" si="161">+G28-G27</f>
        <v>0</v>
      </c>
      <c r="H29" s="29">
        <f t="shared" ref="H29" si="162">+H28-H27</f>
        <v>0</v>
      </c>
      <c r="I29" s="29">
        <f t="shared" ref="I29" si="163">+I28-I27</f>
        <v>0</v>
      </c>
      <c r="J29" s="29">
        <f t="shared" ref="J29" si="164">+J28-J27</f>
        <v>0</v>
      </c>
      <c r="K29" s="29">
        <f t="shared" ref="K29" si="165">+K28-K27</f>
        <v>0</v>
      </c>
      <c r="L29" s="29">
        <f t="shared" ref="L29" si="166">+L28-L27</f>
        <v>0</v>
      </c>
      <c r="M29" s="29">
        <f t="shared" ref="M29" si="167">+M28-M27</f>
        <v>0</v>
      </c>
      <c r="N29" s="19"/>
      <c r="O29" s="19"/>
      <c r="P29" s="19"/>
      <c r="Q29" s="19"/>
      <c r="R29" s="29">
        <f t="shared" ref="R29" si="168">+R28-R27</f>
        <v>0</v>
      </c>
      <c r="S29" s="29">
        <f t="shared" ref="S29" si="169">+S28-S27</f>
        <v>0</v>
      </c>
      <c r="T29" s="29">
        <f t="shared" ref="T29" si="170">+T28-T27</f>
        <v>0</v>
      </c>
      <c r="U29" s="29">
        <f t="shared" ref="U29" si="171">+U28-U27</f>
        <v>0</v>
      </c>
      <c r="V29" s="29">
        <f t="shared" ref="V29" si="172">+V28-V27</f>
        <v>0</v>
      </c>
      <c r="W29" s="29">
        <f t="shared" ref="W29" si="173">+W28-W27</f>
        <v>0</v>
      </c>
      <c r="X29" s="29">
        <f t="shared" ref="X29" si="174">+X28-X27</f>
        <v>0</v>
      </c>
      <c r="Y29" s="29">
        <f t="shared" ref="Y29" si="175">+Y28-Y27</f>
        <v>0</v>
      </c>
      <c r="Z29" s="29">
        <f t="shared" ref="Z29" si="176">+Z28-Z27</f>
        <v>0</v>
      </c>
      <c r="AA29" s="29">
        <f t="shared" ref="AA29" si="177">+AA28-AA27</f>
        <v>0</v>
      </c>
      <c r="AB29" s="19"/>
      <c r="AC29" s="19"/>
      <c r="AD29" s="19"/>
      <c r="AE29" s="19"/>
      <c r="AF29" s="29">
        <f t="shared" ref="AF29" si="178">+AF28-AF27</f>
        <v>0</v>
      </c>
      <c r="AG29" s="29">
        <f t="shared" ref="AG29" si="179">+AG28-AG27</f>
        <v>0</v>
      </c>
      <c r="AH29" s="29">
        <f t="shared" ref="AH29" si="180">+AH28-AH27</f>
        <v>0</v>
      </c>
      <c r="AI29" s="29">
        <f t="shared" ref="AI29" si="181">+AI28-AI27</f>
        <v>0</v>
      </c>
      <c r="AJ29" s="29">
        <f t="shared" ref="AJ29" si="182">+AJ28-AJ27</f>
        <v>0</v>
      </c>
      <c r="AK29" s="29">
        <f t="shared" ref="AK29" si="183">+AK28-AK27</f>
        <v>0</v>
      </c>
      <c r="AL29" s="29">
        <f t="shared" ref="AL29" si="184">+AL28-AL27</f>
        <v>0</v>
      </c>
      <c r="AM29" s="29">
        <f t="shared" ref="AM29" si="185">+AM28-AM27</f>
        <v>0</v>
      </c>
      <c r="AN29" s="29">
        <f t="shared" ref="AN29" si="186">+AN28-AN27</f>
        <v>0</v>
      </c>
      <c r="AO29" s="29">
        <f t="shared" ref="AO29" si="187">+AO28-AO27</f>
        <v>0</v>
      </c>
      <c r="AP29" s="19"/>
      <c r="AQ29" s="19"/>
      <c r="AR29" s="19"/>
      <c r="AS29" s="19"/>
      <c r="AT29" s="29">
        <f t="shared" ref="AT29" si="188">+AT28-AT27</f>
        <v>0</v>
      </c>
      <c r="AU29" s="29">
        <f t="shared" ref="AU29" si="189">+AU28-AU27</f>
        <v>0</v>
      </c>
      <c r="AV29" s="29">
        <f t="shared" ref="AV29" si="190">+AV28-AV27</f>
        <v>0</v>
      </c>
      <c r="AW29" s="29">
        <f t="shared" ref="AW29" si="191">+AW28-AW27</f>
        <v>0</v>
      </c>
      <c r="AX29" s="29">
        <f t="shared" ref="AX29" si="192">+AX28-AX27</f>
        <v>0</v>
      </c>
      <c r="AY29" s="29">
        <f t="shared" ref="AY29" si="193">+AY28-AY27</f>
        <v>0</v>
      </c>
      <c r="AZ29" s="29">
        <f t="shared" ref="AZ29" si="194">+AZ28-AZ27</f>
        <v>0</v>
      </c>
      <c r="BA29" s="29">
        <f t="shared" ref="BA29" si="195">+BA28-BA27</f>
        <v>0</v>
      </c>
      <c r="BB29" s="29">
        <f t="shared" ref="BB29" si="196">+BB28-BB27</f>
        <v>0</v>
      </c>
      <c r="BC29" s="29">
        <f t="shared" ref="BC29" si="197">+BC28-BC27</f>
        <v>0</v>
      </c>
      <c r="BD29" s="19"/>
      <c r="BE29" s="19"/>
      <c r="BF29" s="19"/>
      <c r="BG29" s="19"/>
      <c r="BH29" s="29">
        <f t="shared" ref="BH29" si="198">+BH28-BH27</f>
        <v>0</v>
      </c>
      <c r="BI29" s="29">
        <f t="shared" ref="BI29" si="199">+BI28-BI27</f>
        <v>0</v>
      </c>
      <c r="BJ29" s="29">
        <f t="shared" ref="BJ29" si="200">+BJ28-BJ27</f>
        <v>0</v>
      </c>
      <c r="BK29" s="29">
        <f t="shared" ref="BK29" si="201">+BK28-BK27</f>
        <v>0</v>
      </c>
      <c r="BL29" s="29">
        <f t="shared" ref="BL29" si="202">+BL28-BL27</f>
        <v>0</v>
      </c>
      <c r="BM29" s="29">
        <f t="shared" ref="BM29" si="203">+BM28-BM27</f>
        <v>0</v>
      </c>
      <c r="BN29" s="29">
        <f t="shared" ref="BN29" si="204">+BN28-BN27</f>
        <v>0</v>
      </c>
      <c r="BO29" s="29">
        <f t="shared" ref="BO29" si="205">+BO28-BO27</f>
        <v>0</v>
      </c>
      <c r="BP29" s="29">
        <f t="shared" ref="BP29" si="206">+BP28-BP27</f>
        <v>0</v>
      </c>
      <c r="BQ29" s="29">
        <f t="shared" ref="BQ29" si="207">+BQ28-BQ27</f>
        <v>0</v>
      </c>
      <c r="BR29" s="29">
        <f t="shared" ref="BR29" si="208">+BR28-BR27</f>
        <v>0</v>
      </c>
      <c r="BS29" s="29">
        <f t="shared" ref="BS29" si="209">+BS28-BS27</f>
        <v>0</v>
      </c>
      <c r="BT29" s="29">
        <f t="shared" ref="BT29" si="210">+BT28-BT27</f>
        <v>0</v>
      </c>
      <c r="BU29" s="29">
        <f t="shared" ref="BU29" si="211">+BU28-BU27</f>
        <v>0</v>
      </c>
      <c r="BV29" s="29">
        <f t="shared" ref="BV29" si="212">+BV28-BV27</f>
        <v>0</v>
      </c>
      <c r="BW29" s="29">
        <f t="shared" ref="BW29" si="213">+BW28-BW27</f>
        <v>0</v>
      </c>
      <c r="BX29" s="29">
        <f t="shared" ref="BX29" si="214">+BX28-BX27</f>
        <v>0</v>
      </c>
      <c r="BY29" s="15">
        <f>SUM(D29:BX29)</f>
        <v>0</v>
      </c>
    </row>
    <row r="30" spans="1:77" ht="15.75" customHeight="1" x14ac:dyDescent="0.25">
      <c r="A30" s="59"/>
      <c r="B30" s="12" t="s">
        <v>6</v>
      </c>
      <c r="C30" s="4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8"/>
      <c r="O30" s="18"/>
      <c r="P30" s="18"/>
      <c r="Q30" s="1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18"/>
      <c r="AC30" s="18"/>
      <c r="AD30" s="18"/>
      <c r="AE30" s="1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18"/>
      <c r="AQ30" s="18"/>
      <c r="AR30" s="18"/>
      <c r="AS30" s="1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18"/>
      <c r="BE30" s="18"/>
      <c r="BF30" s="18"/>
      <c r="BG30" s="1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15">
        <f>SUM(D30:BX30)</f>
        <v>0</v>
      </c>
    </row>
    <row r="31" spans="1:77" ht="15.75" customHeight="1" x14ac:dyDescent="0.25">
      <c r="A31" s="59"/>
      <c r="B31" s="12" t="s">
        <v>7</v>
      </c>
      <c r="C31" s="45"/>
      <c r="D31" s="29">
        <f>+D29-D30</f>
        <v>0</v>
      </c>
      <c r="E31" s="29">
        <f t="shared" ref="E31" si="215">+E29-E30</f>
        <v>0</v>
      </c>
      <c r="F31" s="29">
        <f t="shared" ref="F31" si="216">+F29-F30</f>
        <v>0</v>
      </c>
      <c r="G31" s="29">
        <f t="shared" ref="G31" si="217">+G29-G30</f>
        <v>0</v>
      </c>
      <c r="H31" s="29">
        <f t="shared" ref="H31" si="218">+H29-H30</f>
        <v>0</v>
      </c>
      <c r="I31" s="29">
        <f t="shared" ref="I31" si="219">+I29-I30</f>
        <v>0</v>
      </c>
      <c r="J31" s="29">
        <f t="shared" ref="J31" si="220">+J29-J30</f>
        <v>0</v>
      </c>
      <c r="K31" s="29">
        <f t="shared" ref="K31" si="221">+K29-K30</f>
        <v>0</v>
      </c>
      <c r="L31" s="29">
        <f t="shared" ref="L31" si="222">+L29-L30</f>
        <v>0</v>
      </c>
      <c r="M31" s="29">
        <f t="shared" ref="M31" si="223">+M29-M30</f>
        <v>0</v>
      </c>
      <c r="N31" s="19"/>
      <c r="O31" s="19"/>
      <c r="P31" s="19"/>
      <c r="Q31" s="19"/>
      <c r="R31" s="29">
        <f>+R29-R30</f>
        <v>0</v>
      </c>
      <c r="S31" s="29">
        <f t="shared" ref="S31" si="224">+S29-S30</f>
        <v>0</v>
      </c>
      <c r="T31" s="29">
        <f t="shared" ref="T31" si="225">+T29-T30</f>
        <v>0</v>
      </c>
      <c r="U31" s="29">
        <f t="shared" ref="U31" si="226">+U29-U30</f>
        <v>0</v>
      </c>
      <c r="V31" s="29">
        <f t="shared" ref="V31" si="227">+V29-V30</f>
        <v>0</v>
      </c>
      <c r="W31" s="29">
        <f t="shared" ref="W31" si="228">+W29-W30</f>
        <v>0</v>
      </c>
      <c r="X31" s="29">
        <f t="shared" ref="X31" si="229">+X29-X30</f>
        <v>0</v>
      </c>
      <c r="Y31" s="29">
        <f t="shared" ref="Y31" si="230">+Y29-Y30</f>
        <v>0</v>
      </c>
      <c r="Z31" s="29">
        <f t="shared" ref="Z31" si="231">+Z29-Z30</f>
        <v>0</v>
      </c>
      <c r="AA31" s="29">
        <f t="shared" ref="AA31" si="232">+AA29-AA30</f>
        <v>0</v>
      </c>
      <c r="AB31" s="19"/>
      <c r="AC31" s="19"/>
      <c r="AD31" s="19"/>
      <c r="AE31" s="19"/>
      <c r="AF31" s="29">
        <f>+AF29-AF30</f>
        <v>0</v>
      </c>
      <c r="AG31" s="29">
        <f t="shared" ref="AG31" si="233">+AG29-AG30</f>
        <v>0</v>
      </c>
      <c r="AH31" s="29">
        <f t="shared" ref="AH31" si="234">+AH29-AH30</f>
        <v>0</v>
      </c>
      <c r="AI31" s="29">
        <f t="shared" ref="AI31" si="235">+AI29-AI30</f>
        <v>0</v>
      </c>
      <c r="AJ31" s="29">
        <f t="shared" ref="AJ31" si="236">+AJ29-AJ30</f>
        <v>0</v>
      </c>
      <c r="AK31" s="29">
        <f t="shared" ref="AK31" si="237">+AK29-AK30</f>
        <v>0</v>
      </c>
      <c r="AL31" s="29">
        <f t="shared" ref="AL31" si="238">+AL29-AL30</f>
        <v>0</v>
      </c>
      <c r="AM31" s="29">
        <f t="shared" ref="AM31" si="239">+AM29-AM30</f>
        <v>0</v>
      </c>
      <c r="AN31" s="29">
        <f t="shared" ref="AN31" si="240">+AN29-AN30</f>
        <v>0</v>
      </c>
      <c r="AO31" s="29">
        <f t="shared" ref="AO31" si="241">+AO29-AO30</f>
        <v>0</v>
      </c>
      <c r="AP31" s="19"/>
      <c r="AQ31" s="19"/>
      <c r="AR31" s="19"/>
      <c r="AS31" s="19"/>
      <c r="AT31" s="29">
        <f>+AT29-AT30</f>
        <v>0</v>
      </c>
      <c r="AU31" s="29">
        <f t="shared" ref="AU31" si="242">+AU29-AU30</f>
        <v>0</v>
      </c>
      <c r="AV31" s="29">
        <f t="shared" ref="AV31" si="243">+AV29-AV30</f>
        <v>0</v>
      </c>
      <c r="AW31" s="29">
        <f t="shared" ref="AW31" si="244">+AW29-AW30</f>
        <v>0</v>
      </c>
      <c r="AX31" s="29">
        <f t="shared" ref="AX31" si="245">+AX29-AX30</f>
        <v>0</v>
      </c>
      <c r="AY31" s="29">
        <f t="shared" ref="AY31" si="246">+AY29-AY30</f>
        <v>0</v>
      </c>
      <c r="AZ31" s="29">
        <f t="shared" ref="AZ31" si="247">+AZ29-AZ30</f>
        <v>0</v>
      </c>
      <c r="BA31" s="29">
        <f t="shared" ref="BA31" si="248">+BA29-BA30</f>
        <v>0</v>
      </c>
      <c r="BB31" s="29">
        <f t="shared" ref="BB31" si="249">+BB29-BB30</f>
        <v>0</v>
      </c>
      <c r="BC31" s="29">
        <f t="shared" ref="BC31" si="250">+BC29-BC30</f>
        <v>0</v>
      </c>
      <c r="BD31" s="19"/>
      <c r="BE31" s="19"/>
      <c r="BF31" s="19"/>
      <c r="BG31" s="19"/>
      <c r="BH31" s="29">
        <f>+BH29-BH30</f>
        <v>0</v>
      </c>
      <c r="BI31" s="29">
        <f t="shared" ref="BI31" si="251">+BI29-BI30</f>
        <v>0</v>
      </c>
      <c r="BJ31" s="29">
        <f t="shared" ref="BJ31" si="252">+BJ29-BJ30</f>
        <v>0</v>
      </c>
      <c r="BK31" s="29">
        <f t="shared" ref="BK31" si="253">+BK29-BK30</f>
        <v>0</v>
      </c>
      <c r="BL31" s="29">
        <f t="shared" ref="BL31" si="254">+BL29-BL30</f>
        <v>0</v>
      </c>
      <c r="BM31" s="29">
        <f t="shared" ref="BM31" si="255">+BM29-BM30</f>
        <v>0</v>
      </c>
      <c r="BN31" s="29">
        <f t="shared" ref="BN31" si="256">+BN29-BN30</f>
        <v>0</v>
      </c>
      <c r="BO31" s="29">
        <f t="shared" ref="BO31" si="257">+BO29-BO30</f>
        <v>0</v>
      </c>
      <c r="BP31" s="29">
        <f t="shared" ref="BP31" si="258">+BP29-BP30</f>
        <v>0</v>
      </c>
      <c r="BQ31" s="29">
        <f t="shared" ref="BQ31" si="259">+BQ29-BQ30</f>
        <v>0</v>
      </c>
      <c r="BR31" s="29">
        <f t="shared" ref="BR31" si="260">+BR29-BR30</f>
        <v>0</v>
      </c>
      <c r="BS31" s="29">
        <f t="shared" ref="BS31" si="261">+BS29-BS30</f>
        <v>0</v>
      </c>
      <c r="BT31" s="29">
        <f t="shared" ref="BT31" si="262">+BT29-BT30</f>
        <v>0</v>
      </c>
      <c r="BU31" s="29">
        <f t="shared" ref="BU31" si="263">+BU29-BU30</f>
        <v>0</v>
      </c>
      <c r="BV31" s="29">
        <f t="shared" ref="BV31" si="264">+BV29-BV30</f>
        <v>0</v>
      </c>
      <c r="BW31" s="29">
        <f t="shared" ref="BW31" si="265">+BW29-BW30</f>
        <v>0</v>
      </c>
      <c r="BX31" s="29">
        <f t="shared" ref="BX31" si="266">+BX29-BX30</f>
        <v>0</v>
      </c>
      <c r="BY31" s="15">
        <f>SUM(D31:BX31)</f>
        <v>0</v>
      </c>
    </row>
    <row r="32" spans="1:77" ht="15.75" customHeight="1" x14ac:dyDescent="0.25">
      <c r="A32" s="24"/>
      <c r="B32" s="30"/>
      <c r="C32" s="46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19"/>
      <c r="O32" s="19"/>
      <c r="P32" s="19"/>
      <c r="Q32" s="19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19"/>
      <c r="AC32" s="19"/>
      <c r="AD32" s="19"/>
      <c r="AE32" s="19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19"/>
      <c r="AQ32" s="19"/>
      <c r="AR32" s="19"/>
      <c r="AS32" s="19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19"/>
      <c r="BE32" s="19"/>
      <c r="BF32" s="19"/>
      <c r="BG32" s="19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15"/>
    </row>
    <row r="33" spans="1:77" ht="15.75" customHeight="1" x14ac:dyDescent="0.25">
      <c r="A33" s="58">
        <v>111</v>
      </c>
      <c r="B33" s="12" t="s">
        <v>15</v>
      </c>
      <c r="C33" s="4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34"/>
      <c r="O33" s="34"/>
      <c r="P33" s="34"/>
      <c r="Q33" s="34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34"/>
      <c r="AC33" s="34"/>
      <c r="AD33" s="34"/>
      <c r="AE33" s="34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34"/>
      <c r="AQ33" s="34"/>
      <c r="AR33" s="34"/>
      <c r="AS33" s="34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34"/>
      <c r="BE33" s="34"/>
      <c r="BF33" s="34"/>
      <c r="BG33" s="34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15">
        <f>SUM(D33:BX33)</f>
        <v>0</v>
      </c>
    </row>
    <row r="34" spans="1:77" ht="15.75" customHeight="1" x14ac:dyDescent="0.25">
      <c r="A34" s="58"/>
      <c r="B34" s="12" t="s">
        <v>16</v>
      </c>
      <c r="C34" s="4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17"/>
      <c r="O34" s="17"/>
      <c r="P34" s="17"/>
      <c r="Q34" s="1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17"/>
      <c r="AC34" s="17"/>
      <c r="AD34" s="17"/>
      <c r="AE34" s="1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17"/>
      <c r="AQ34" s="17"/>
      <c r="AR34" s="17"/>
      <c r="AS34" s="1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17"/>
      <c r="BE34" s="17"/>
      <c r="BF34" s="17"/>
      <c r="BG34" s="1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15">
        <f>SUM(D34:BX34)</f>
        <v>0</v>
      </c>
    </row>
    <row r="35" spans="1:77" ht="15.75" customHeight="1" x14ac:dyDescent="0.25">
      <c r="A35" s="59"/>
      <c r="B35" s="23" t="s">
        <v>17</v>
      </c>
      <c r="C35" s="48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17"/>
      <c r="O35" s="17"/>
      <c r="P35" s="17"/>
      <c r="Q35" s="1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7"/>
      <c r="AC35" s="17"/>
      <c r="AD35" s="17"/>
      <c r="AE35" s="1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17"/>
      <c r="AQ35" s="17"/>
      <c r="AR35" s="17"/>
      <c r="AS35" s="1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17"/>
      <c r="BE35" s="17"/>
      <c r="BF35" s="17"/>
      <c r="BG35" s="1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15">
        <f>SUM(D35:BX35)</f>
        <v>0</v>
      </c>
    </row>
    <row r="36" spans="1:77" ht="15.75" customHeight="1" x14ac:dyDescent="0.25">
      <c r="A36" s="59"/>
      <c r="B36" s="23" t="s">
        <v>18</v>
      </c>
      <c r="C36" s="48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7"/>
      <c r="O36" s="17"/>
      <c r="P36" s="17"/>
      <c r="Q36" s="1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17"/>
      <c r="AC36" s="17"/>
      <c r="AD36" s="17"/>
      <c r="AE36" s="1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17"/>
      <c r="AQ36" s="17"/>
      <c r="AR36" s="17"/>
      <c r="AS36" s="1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17"/>
      <c r="BE36" s="17"/>
      <c r="BF36" s="17"/>
      <c r="BG36" s="1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15">
        <f>SUM(D36:BX36)</f>
        <v>0</v>
      </c>
    </row>
    <row r="37" spans="1:77" ht="15.75" customHeight="1" x14ac:dyDescent="0.25">
      <c r="A37" s="59"/>
      <c r="B37" s="12" t="s">
        <v>19</v>
      </c>
      <c r="C37" s="4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8"/>
      <c r="O37" s="18"/>
      <c r="P37" s="18"/>
      <c r="Q37" s="1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18"/>
      <c r="AC37" s="18"/>
      <c r="AD37" s="18"/>
      <c r="AE37" s="1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18"/>
      <c r="AQ37" s="18"/>
      <c r="AR37" s="18"/>
      <c r="AS37" s="1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18"/>
      <c r="BE37" s="18"/>
      <c r="BF37" s="18"/>
      <c r="BG37" s="1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15"/>
    </row>
    <row r="38" spans="1:77" ht="15.75" customHeight="1" x14ac:dyDescent="0.25">
      <c r="A38" s="59"/>
      <c r="B38" s="12" t="s">
        <v>20</v>
      </c>
      <c r="C38" s="4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8"/>
      <c r="O38" s="18"/>
      <c r="P38" s="18"/>
      <c r="Q38" s="1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18"/>
      <c r="AC38" s="18"/>
      <c r="AD38" s="18"/>
      <c r="AE38" s="1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18"/>
      <c r="AQ38" s="18"/>
      <c r="AR38" s="18"/>
      <c r="AS38" s="1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18"/>
      <c r="BE38" s="18"/>
      <c r="BF38" s="18"/>
      <c r="BG38" s="1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15"/>
    </row>
    <row r="39" spans="1:77" ht="15.75" customHeight="1" x14ac:dyDescent="0.25">
      <c r="A39" s="59"/>
      <c r="B39" s="12" t="s">
        <v>5</v>
      </c>
      <c r="C39" s="45"/>
      <c r="D39" s="29">
        <f>+D38-D37</f>
        <v>0</v>
      </c>
      <c r="E39" s="29">
        <f t="shared" ref="E39" si="267">+E38-E37</f>
        <v>0</v>
      </c>
      <c r="F39" s="29">
        <f t="shared" ref="F39" si="268">+F38-F37</f>
        <v>0</v>
      </c>
      <c r="G39" s="29">
        <f t="shared" ref="G39" si="269">+G38-G37</f>
        <v>0</v>
      </c>
      <c r="H39" s="29">
        <f t="shared" ref="H39" si="270">+H38-H37</f>
        <v>0</v>
      </c>
      <c r="I39" s="29">
        <f t="shared" ref="I39" si="271">+I38-I37</f>
        <v>0</v>
      </c>
      <c r="J39" s="29">
        <f t="shared" ref="J39" si="272">+J38-J37</f>
        <v>0</v>
      </c>
      <c r="K39" s="29">
        <f t="shared" ref="K39" si="273">+K38-K37</f>
        <v>0</v>
      </c>
      <c r="L39" s="29">
        <f t="shared" ref="L39" si="274">+L38-L37</f>
        <v>0</v>
      </c>
      <c r="M39" s="29">
        <f t="shared" ref="M39" si="275">+M38-M37</f>
        <v>0</v>
      </c>
      <c r="N39" s="19"/>
      <c r="O39" s="19"/>
      <c r="P39" s="19"/>
      <c r="Q39" s="19"/>
      <c r="R39" s="29">
        <f t="shared" ref="R39" si="276">+R38-R37</f>
        <v>0</v>
      </c>
      <c r="S39" s="29">
        <f t="shared" ref="S39" si="277">+S38-S37</f>
        <v>0</v>
      </c>
      <c r="T39" s="29">
        <f t="shared" ref="T39" si="278">+T38-T37</f>
        <v>0</v>
      </c>
      <c r="U39" s="29">
        <f t="shared" ref="U39" si="279">+U38-U37</f>
        <v>0</v>
      </c>
      <c r="V39" s="29">
        <f t="shared" ref="V39" si="280">+V38-V37</f>
        <v>0</v>
      </c>
      <c r="W39" s="29">
        <f t="shared" ref="W39" si="281">+W38-W37</f>
        <v>0</v>
      </c>
      <c r="X39" s="29">
        <f t="shared" ref="X39" si="282">+X38-X37</f>
        <v>0</v>
      </c>
      <c r="Y39" s="29">
        <f t="shared" ref="Y39" si="283">+Y38-Y37</f>
        <v>0</v>
      </c>
      <c r="Z39" s="29">
        <f t="shared" ref="Z39" si="284">+Z38-Z37</f>
        <v>0</v>
      </c>
      <c r="AA39" s="29">
        <f t="shared" ref="AA39" si="285">+AA38-AA37</f>
        <v>0</v>
      </c>
      <c r="AB39" s="19"/>
      <c r="AC39" s="19"/>
      <c r="AD39" s="19"/>
      <c r="AE39" s="19"/>
      <c r="AF39" s="29">
        <f t="shared" ref="AF39" si="286">+AF38-AF37</f>
        <v>0</v>
      </c>
      <c r="AG39" s="29">
        <f t="shared" ref="AG39" si="287">+AG38-AG37</f>
        <v>0</v>
      </c>
      <c r="AH39" s="29">
        <f t="shared" ref="AH39" si="288">+AH38-AH37</f>
        <v>0</v>
      </c>
      <c r="AI39" s="29">
        <f t="shared" ref="AI39" si="289">+AI38-AI37</f>
        <v>0</v>
      </c>
      <c r="AJ39" s="29">
        <f t="shared" ref="AJ39" si="290">+AJ38-AJ37</f>
        <v>0</v>
      </c>
      <c r="AK39" s="29">
        <f t="shared" ref="AK39" si="291">+AK38-AK37</f>
        <v>0</v>
      </c>
      <c r="AL39" s="29">
        <f t="shared" ref="AL39" si="292">+AL38-AL37</f>
        <v>0</v>
      </c>
      <c r="AM39" s="29">
        <f t="shared" ref="AM39" si="293">+AM38-AM37</f>
        <v>0</v>
      </c>
      <c r="AN39" s="29">
        <f t="shared" ref="AN39" si="294">+AN38-AN37</f>
        <v>0</v>
      </c>
      <c r="AO39" s="29">
        <f t="shared" ref="AO39" si="295">+AO38-AO37</f>
        <v>0</v>
      </c>
      <c r="AP39" s="19"/>
      <c r="AQ39" s="19"/>
      <c r="AR39" s="19"/>
      <c r="AS39" s="19"/>
      <c r="AT39" s="29">
        <f t="shared" ref="AT39" si="296">+AT38-AT37</f>
        <v>0</v>
      </c>
      <c r="AU39" s="29">
        <f t="shared" ref="AU39" si="297">+AU38-AU37</f>
        <v>0</v>
      </c>
      <c r="AV39" s="29">
        <f t="shared" ref="AV39" si="298">+AV38-AV37</f>
        <v>0</v>
      </c>
      <c r="AW39" s="29">
        <f t="shared" ref="AW39" si="299">+AW38-AW37</f>
        <v>0</v>
      </c>
      <c r="AX39" s="29">
        <f t="shared" ref="AX39" si="300">+AX38-AX37</f>
        <v>0</v>
      </c>
      <c r="AY39" s="29">
        <f t="shared" ref="AY39" si="301">+AY38-AY37</f>
        <v>0</v>
      </c>
      <c r="AZ39" s="29">
        <f t="shared" ref="AZ39" si="302">+AZ38-AZ37</f>
        <v>0</v>
      </c>
      <c r="BA39" s="29">
        <f t="shared" ref="BA39" si="303">+BA38-BA37</f>
        <v>0</v>
      </c>
      <c r="BB39" s="29">
        <f t="shared" ref="BB39" si="304">+BB38-BB37</f>
        <v>0</v>
      </c>
      <c r="BC39" s="29">
        <f t="shared" ref="BC39" si="305">+BC38-BC37</f>
        <v>0</v>
      </c>
      <c r="BD39" s="19"/>
      <c r="BE39" s="19"/>
      <c r="BF39" s="19"/>
      <c r="BG39" s="19"/>
      <c r="BH39" s="29">
        <f t="shared" ref="BH39" si="306">+BH38-BH37</f>
        <v>0</v>
      </c>
      <c r="BI39" s="29">
        <f t="shared" ref="BI39" si="307">+BI38-BI37</f>
        <v>0</v>
      </c>
      <c r="BJ39" s="29">
        <f t="shared" ref="BJ39" si="308">+BJ38-BJ37</f>
        <v>0</v>
      </c>
      <c r="BK39" s="29">
        <f t="shared" ref="BK39" si="309">+BK38-BK37</f>
        <v>0</v>
      </c>
      <c r="BL39" s="29">
        <f t="shared" ref="BL39" si="310">+BL38-BL37</f>
        <v>0</v>
      </c>
      <c r="BM39" s="29">
        <f t="shared" ref="BM39" si="311">+BM38-BM37</f>
        <v>0</v>
      </c>
      <c r="BN39" s="29">
        <f t="shared" ref="BN39" si="312">+BN38-BN37</f>
        <v>0</v>
      </c>
      <c r="BO39" s="29">
        <f t="shared" ref="BO39" si="313">+BO38-BO37</f>
        <v>0</v>
      </c>
      <c r="BP39" s="29">
        <f t="shared" ref="BP39" si="314">+BP38-BP37</f>
        <v>0</v>
      </c>
      <c r="BQ39" s="29">
        <f t="shared" ref="BQ39" si="315">+BQ38-BQ37</f>
        <v>0</v>
      </c>
      <c r="BR39" s="29">
        <f t="shared" ref="BR39" si="316">+BR38-BR37</f>
        <v>0</v>
      </c>
      <c r="BS39" s="29">
        <f t="shared" ref="BS39" si="317">+BS38-BS37</f>
        <v>0</v>
      </c>
      <c r="BT39" s="29">
        <f t="shared" ref="BT39" si="318">+BT38-BT37</f>
        <v>0</v>
      </c>
      <c r="BU39" s="29">
        <f t="shared" ref="BU39" si="319">+BU38-BU37</f>
        <v>0</v>
      </c>
      <c r="BV39" s="29">
        <f t="shared" ref="BV39" si="320">+BV38-BV37</f>
        <v>0</v>
      </c>
      <c r="BW39" s="29">
        <f t="shared" ref="BW39" si="321">+BW38-BW37</f>
        <v>0</v>
      </c>
      <c r="BX39" s="29">
        <f t="shared" ref="BX39" si="322">+BX38-BX37</f>
        <v>0</v>
      </c>
      <c r="BY39" s="15">
        <f>SUM(D39:BX39)</f>
        <v>0</v>
      </c>
    </row>
    <row r="40" spans="1:77" ht="15.75" customHeight="1" x14ac:dyDescent="0.25">
      <c r="A40" s="59"/>
      <c r="B40" s="12" t="s">
        <v>6</v>
      </c>
      <c r="C40" s="4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8"/>
      <c r="O40" s="18"/>
      <c r="P40" s="18"/>
      <c r="Q40" s="1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18"/>
      <c r="AC40" s="18"/>
      <c r="AD40" s="18"/>
      <c r="AE40" s="1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18"/>
      <c r="AQ40" s="18"/>
      <c r="AR40" s="18"/>
      <c r="AS40" s="1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18"/>
      <c r="BE40" s="18"/>
      <c r="BF40" s="18"/>
      <c r="BG40" s="1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15">
        <f>SUM(D40:BX40)</f>
        <v>0</v>
      </c>
    </row>
    <row r="41" spans="1:77" ht="15.75" customHeight="1" x14ac:dyDescent="0.25">
      <c r="A41" s="59"/>
      <c r="B41" s="12" t="s">
        <v>7</v>
      </c>
      <c r="C41" s="45"/>
      <c r="D41" s="29">
        <f>+D39-D40</f>
        <v>0</v>
      </c>
      <c r="E41" s="29">
        <f t="shared" ref="E41" si="323">+E39-E40</f>
        <v>0</v>
      </c>
      <c r="F41" s="29">
        <f t="shared" ref="F41" si="324">+F39-F40</f>
        <v>0</v>
      </c>
      <c r="G41" s="29">
        <f t="shared" ref="G41" si="325">+G39-G40</f>
        <v>0</v>
      </c>
      <c r="H41" s="29">
        <f t="shared" ref="H41" si="326">+H39-H40</f>
        <v>0</v>
      </c>
      <c r="I41" s="29">
        <f t="shared" ref="I41" si="327">+I39-I40</f>
        <v>0</v>
      </c>
      <c r="J41" s="29">
        <f t="shared" ref="J41" si="328">+J39-J40</f>
        <v>0</v>
      </c>
      <c r="K41" s="29">
        <f t="shared" ref="K41" si="329">+K39-K40</f>
        <v>0</v>
      </c>
      <c r="L41" s="29">
        <f t="shared" ref="L41" si="330">+L39-L40</f>
        <v>0</v>
      </c>
      <c r="M41" s="29">
        <f t="shared" ref="M41" si="331">+M39-M40</f>
        <v>0</v>
      </c>
      <c r="N41" s="19"/>
      <c r="O41" s="19"/>
      <c r="P41" s="19"/>
      <c r="Q41" s="19"/>
      <c r="R41" s="29">
        <f>+R39-R40</f>
        <v>0</v>
      </c>
      <c r="S41" s="29">
        <f t="shared" ref="S41" si="332">+S39-S40</f>
        <v>0</v>
      </c>
      <c r="T41" s="29">
        <f t="shared" ref="T41" si="333">+T39-T40</f>
        <v>0</v>
      </c>
      <c r="U41" s="29">
        <f t="shared" ref="U41" si="334">+U39-U40</f>
        <v>0</v>
      </c>
      <c r="V41" s="29">
        <f t="shared" ref="V41" si="335">+V39-V40</f>
        <v>0</v>
      </c>
      <c r="W41" s="29">
        <f t="shared" ref="W41" si="336">+W39-W40</f>
        <v>0</v>
      </c>
      <c r="X41" s="29">
        <f t="shared" ref="X41" si="337">+X39-X40</f>
        <v>0</v>
      </c>
      <c r="Y41" s="29">
        <f t="shared" ref="Y41" si="338">+Y39-Y40</f>
        <v>0</v>
      </c>
      <c r="Z41" s="29">
        <f t="shared" ref="Z41" si="339">+Z39-Z40</f>
        <v>0</v>
      </c>
      <c r="AA41" s="29">
        <f t="shared" ref="AA41" si="340">+AA39-AA40</f>
        <v>0</v>
      </c>
      <c r="AB41" s="19"/>
      <c r="AC41" s="19"/>
      <c r="AD41" s="19"/>
      <c r="AE41" s="19"/>
      <c r="AF41" s="29">
        <f>+AF39-AF40</f>
        <v>0</v>
      </c>
      <c r="AG41" s="29">
        <f t="shared" ref="AG41" si="341">+AG39-AG40</f>
        <v>0</v>
      </c>
      <c r="AH41" s="29">
        <f t="shared" ref="AH41" si="342">+AH39-AH40</f>
        <v>0</v>
      </c>
      <c r="AI41" s="29">
        <f t="shared" ref="AI41" si="343">+AI39-AI40</f>
        <v>0</v>
      </c>
      <c r="AJ41" s="29">
        <f t="shared" ref="AJ41" si="344">+AJ39-AJ40</f>
        <v>0</v>
      </c>
      <c r="AK41" s="29">
        <f t="shared" ref="AK41" si="345">+AK39-AK40</f>
        <v>0</v>
      </c>
      <c r="AL41" s="29">
        <f t="shared" ref="AL41" si="346">+AL39-AL40</f>
        <v>0</v>
      </c>
      <c r="AM41" s="29">
        <f t="shared" ref="AM41" si="347">+AM39-AM40</f>
        <v>0</v>
      </c>
      <c r="AN41" s="29">
        <f t="shared" ref="AN41" si="348">+AN39-AN40</f>
        <v>0</v>
      </c>
      <c r="AO41" s="29">
        <f t="shared" ref="AO41" si="349">+AO39-AO40</f>
        <v>0</v>
      </c>
      <c r="AP41" s="19"/>
      <c r="AQ41" s="19"/>
      <c r="AR41" s="19"/>
      <c r="AS41" s="19"/>
      <c r="AT41" s="29">
        <f>+AT39-AT40</f>
        <v>0</v>
      </c>
      <c r="AU41" s="29">
        <f t="shared" ref="AU41" si="350">+AU39-AU40</f>
        <v>0</v>
      </c>
      <c r="AV41" s="29">
        <f t="shared" ref="AV41" si="351">+AV39-AV40</f>
        <v>0</v>
      </c>
      <c r="AW41" s="29">
        <f t="shared" ref="AW41" si="352">+AW39-AW40</f>
        <v>0</v>
      </c>
      <c r="AX41" s="29">
        <f t="shared" ref="AX41" si="353">+AX39-AX40</f>
        <v>0</v>
      </c>
      <c r="AY41" s="29">
        <f t="shared" ref="AY41" si="354">+AY39-AY40</f>
        <v>0</v>
      </c>
      <c r="AZ41" s="29">
        <f t="shared" ref="AZ41" si="355">+AZ39-AZ40</f>
        <v>0</v>
      </c>
      <c r="BA41" s="29">
        <f t="shared" ref="BA41" si="356">+BA39-BA40</f>
        <v>0</v>
      </c>
      <c r="BB41" s="29">
        <f t="shared" ref="BB41" si="357">+BB39-BB40</f>
        <v>0</v>
      </c>
      <c r="BC41" s="29">
        <f t="shared" ref="BC41" si="358">+BC39-BC40</f>
        <v>0</v>
      </c>
      <c r="BD41" s="19"/>
      <c r="BE41" s="19"/>
      <c r="BF41" s="19"/>
      <c r="BG41" s="19"/>
      <c r="BH41" s="29">
        <f>+BH39-BH40</f>
        <v>0</v>
      </c>
      <c r="BI41" s="29">
        <f t="shared" ref="BI41" si="359">+BI39-BI40</f>
        <v>0</v>
      </c>
      <c r="BJ41" s="29">
        <f t="shared" ref="BJ41" si="360">+BJ39-BJ40</f>
        <v>0</v>
      </c>
      <c r="BK41" s="29">
        <f t="shared" ref="BK41" si="361">+BK39-BK40</f>
        <v>0</v>
      </c>
      <c r="BL41" s="29">
        <f t="shared" ref="BL41" si="362">+BL39-BL40</f>
        <v>0</v>
      </c>
      <c r="BM41" s="29">
        <f t="shared" ref="BM41" si="363">+BM39-BM40</f>
        <v>0</v>
      </c>
      <c r="BN41" s="29">
        <f t="shared" ref="BN41" si="364">+BN39-BN40</f>
        <v>0</v>
      </c>
      <c r="BO41" s="29">
        <f t="shared" ref="BO41" si="365">+BO39-BO40</f>
        <v>0</v>
      </c>
      <c r="BP41" s="29">
        <f t="shared" ref="BP41" si="366">+BP39-BP40</f>
        <v>0</v>
      </c>
      <c r="BQ41" s="29">
        <f t="shared" ref="BQ41" si="367">+BQ39-BQ40</f>
        <v>0</v>
      </c>
      <c r="BR41" s="29">
        <f t="shared" ref="BR41" si="368">+BR39-BR40</f>
        <v>0</v>
      </c>
      <c r="BS41" s="29">
        <f t="shared" ref="BS41" si="369">+BS39-BS40</f>
        <v>0</v>
      </c>
      <c r="BT41" s="29">
        <f t="shared" ref="BT41" si="370">+BT39-BT40</f>
        <v>0</v>
      </c>
      <c r="BU41" s="29">
        <f t="shared" ref="BU41" si="371">+BU39-BU40</f>
        <v>0</v>
      </c>
      <c r="BV41" s="29">
        <f t="shared" ref="BV41" si="372">+BV39-BV40</f>
        <v>0</v>
      </c>
      <c r="BW41" s="29">
        <f t="shared" ref="BW41" si="373">+BW39-BW40</f>
        <v>0</v>
      </c>
      <c r="BX41" s="29">
        <f t="shared" ref="BX41" si="374">+BX39-BX40</f>
        <v>0</v>
      </c>
      <c r="BY41" s="15">
        <f>SUM(D41:BX41)</f>
        <v>0</v>
      </c>
    </row>
    <row r="42" spans="1:77" ht="15.75" customHeight="1" x14ac:dyDescent="0.25">
      <c r="A42" s="24"/>
      <c r="B42" s="30"/>
      <c r="C42" s="4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19"/>
      <c r="O42" s="19"/>
      <c r="P42" s="19"/>
      <c r="Q42" s="19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9"/>
      <c r="AC42" s="19"/>
      <c r="AD42" s="19"/>
      <c r="AE42" s="19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19"/>
      <c r="AQ42" s="19"/>
      <c r="AR42" s="19"/>
      <c r="AS42" s="19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19"/>
      <c r="BE42" s="19"/>
      <c r="BF42" s="19"/>
      <c r="BG42" s="19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15"/>
    </row>
    <row r="43" spans="1:77" ht="15.75" customHeight="1" x14ac:dyDescent="0.25">
      <c r="A43" s="58">
        <v>112</v>
      </c>
      <c r="B43" s="12" t="s">
        <v>15</v>
      </c>
      <c r="C43" s="47"/>
      <c r="D43" s="27">
        <v>38</v>
      </c>
      <c r="E43" s="27"/>
      <c r="F43" s="27">
        <v>42</v>
      </c>
      <c r="G43" s="27"/>
      <c r="H43" s="27">
        <v>39</v>
      </c>
      <c r="I43" s="27"/>
      <c r="J43" s="27">
        <v>38</v>
      </c>
      <c r="K43" s="27"/>
      <c r="L43" s="27">
        <v>18</v>
      </c>
      <c r="M43" s="27"/>
      <c r="N43" s="34"/>
      <c r="O43" s="34"/>
      <c r="P43" s="34"/>
      <c r="Q43" s="34"/>
      <c r="R43" s="27">
        <v>33</v>
      </c>
      <c r="S43" s="27"/>
      <c r="T43" s="27">
        <v>28</v>
      </c>
      <c r="U43" s="27"/>
      <c r="V43" s="27">
        <v>38</v>
      </c>
      <c r="W43" s="27"/>
      <c r="X43" s="27">
        <v>37</v>
      </c>
      <c r="Y43" s="27"/>
      <c r="Z43" s="27">
        <v>33</v>
      </c>
      <c r="AA43" s="27"/>
      <c r="AB43" s="34"/>
      <c r="AC43" s="34"/>
      <c r="AD43" s="34"/>
      <c r="AE43" s="34"/>
      <c r="AF43" s="27">
        <v>44</v>
      </c>
      <c r="AG43" s="27"/>
      <c r="AH43" s="27">
        <v>39</v>
      </c>
      <c r="AI43" s="27"/>
      <c r="AJ43" s="27">
        <v>38</v>
      </c>
      <c r="AK43" s="27"/>
      <c r="AL43" s="27">
        <v>45</v>
      </c>
      <c r="AM43" s="27"/>
      <c r="AN43" s="27">
        <v>36</v>
      </c>
      <c r="AO43" s="27"/>
      <c r="AP43" s="34"/>
      <c r="AQ43" s="34"/>
      <c r="AR43" s="34"/>
      <c r="AS43" s="34"/>
      <c r="AT43" s="27">
        <v>37</v>
      </c>
      <c r="AU43" s="27"/>
      <c r="AV43" s="27">
        <v>38</v>
      </c>
      <c r="AW43" s="27"/>
      <c r="AX43" s="27">
        <v>33</v>
      </c>
      <c r="AY43" s="27"/>
      <c r="AZ43" s="27" t="s">
        <v>0</v>
      </c>
      <c r="BA43" s="27"/>
      <c r="BB43" s="27" t="s">
        <v>0</v>
      </c>
      <c r="BC43" s="27"/>
      <c r="BD43" s="34"/>
      <c r="BE43" s="34"/>
      <c r="BF43" s="34"/>
      <c r="BG43" s="34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15">
        <f>SUM(D43:BX43)</f>
        <v>654</v>
      </c>
    </row>
    <row r="44" spans="1:77" ht="15.75" customHeight="1" x14ac:dyDescent="0.25">
      <c r="A44" s="58"/>
      <c r="B44" s="12" t="s">
        <v>16</v>
      </c>
      <c r="C44" s="47"/>
      <c r="D44" s="27">
        <v>14</v>
      </c>
      <c r="E44" s="27"/>
      <c r="F44" s="27">
        <v>16</v>
      </c>
      <c r="G44" s="27"/>
      <c r="H44" s="27">
        <v>13</v>
      </c>
      <c r="I44" s="27"/>
      <c r="J44" s="27">
        <v>14</v>
      </c>
      <c r="K44" s="27"/>
      <c r="L44" s="27">
        <v>8</v>
      </c>
      <c r="M44" s="27"/>
      <c r="N44" s="17"/>
      <c r="O44" s="17"/>
      <c r="P44" s="17"/>
      <c r="Q44" s="17"/>
      <c r="R44" s="27">
        <v>11</v>
      </c>
      <c r="S44" s="27"/>
      <c r="T44" s="27">
        <v>13</v>
      </c>
      <c r="U44" s="27"/>
      <c r="V44" s="27">
        <v>14</v>
      </c>
      <c r="W44" s="27"/>
      <c r="X44" s="27">
        <v>13</v>
      </c>
      <c r="Y44" s="27"/>
      <c r="Z44" s="27">
        <v>13</v>
      </c>
      <c r="AA44" s="27"/>
      <c r="AB44" s="17"/>
      <c r="AC44" s="17"/>
      <c r="AD44" s="17"/>
      <c r="AE44" s="17"/>
      <c r="AF44" s="27">
        <v>14</v>
      </c>
      <c r="AG44" s="27"/>
      <c r="AH44" s="27">
        <v>15</v>
      </c>
      <c r="AI44" s="27"/>
      <c r="AJ44" s="27">
        <v>15</v>
      </c>
      <c r="AK44" s="27"/>
      <c r="AL44" s="27">
        <v>15</v>
      </c>
      <c r="AM44" s="27"/>
      <c r="AN44" s="27">
        <v>15</v>
      </c>
      <c r="AO44" s="27"/>
      <c r="AP44" s="17"/>
      <c r="AQ44" s="17"/>
      <c r="AR44" s="17"/>
      <c r="AS44" s="17"/>
      <c r="AT44" s="27">
        <v>16</v>
      </c>
      <c r="AU44" s="27"/>
      <c r="AV44" s="27">
        <v>16</v>
      </c>
      <c r="AW44" s="27"/>
      <c r="AX44" s="27">
        <v>16</v>
      </c>
      <c r="AY44" s="27"/>
      <c r="AZ44" s="27"/>
      <c r="BA44" s="27"/>
      <c r="BB44" s="27"/>
      <c r="BC44" s="27"/>
      <c r="BD44" s="17"/>
      <c r="BE44" s="17"/>
      <c r="BF44" s="17"/>
      <c r="BG44" s="1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15">
        <f>SUM(D44:BX44)</f>
        <v>251</v>
      </c>
    </row>
    <row r="45" spans="1:77" ht="15.75" customHeight="1" x14ac:dyDescent="0.25">
      <c r="A45" s="59"/>
      <c r="B45" s="23" t="s">
        <v>17</v>
      </c>
      <c r="C45" s="48"/>
      <c r="D45" s="27">
        <v>27</v>
      </c>
      <c r="E45" s="27"/>
      <c r="F45" s="27">
        <v>33</v>
      </c>
      <c r="G45" s="27"/>
      <c r="H45" s="27">
        <v>29</v>
      </c>
      <c r="I45" s="27"/>
      <c r="J45" s="27">
        <v>30</v>
      </c>
      <c r="K45" s="27"/>
      <c r="L45" s="27">
        <v>21</v>
      </c>
      <c r="M45" s="27"/>
      <c r="N45" s="17"/>
      <c r="O45" s="17"/>
      <c r="P45" s="17"/>
      <c r="Q45" s="17"/>
      <c r="R45" s="27">
        <v>29</v>
      </c>
      <c r="S45" s="27"/>
      <c r="T45" s="27">
        <v>25</v>
      </c>
      <c r="U45" s="27"/>
      <c r="V45" s="27">
        <v>30</v>
      </c>
      <c r="W45" s="27"/>
      <c r="X45" s="27">
        <v>32</v>
      </c>
      <c r="Y45" s="27"/>
      <c r="Z45" s="27">
        <v>42</v>
      </c>
      <c r="AA45" s="27"/>
      <c r="AB45" s="17"/>
      <c r="AC45" s="17"/>
      <c r="AD45" s="17"/>
      <c r="AE45" s="17"/>
      <c r="AF45" s="27">
        <v>39</v>
      </c>
      <c r="AG45" s="27"/>
      <c r="AH45" s="27">
        <v>36</v>
      </c>
      <c r="AI45" s="27"/>
      <c r="AJ45" s="27">
        <v>32</v>
      </c>
      <c r="AK45" s="27"/>
      <c r="AL45" s="27">
        <v>34</v>
      </c>
      <c r="AM45" s="27"/>
      <c r="AN45" s="27">
        <v>37</v>
      </c>
      <c r="AO45" s="27"/>
      <c r="AP45" s="17"/>
      <c r="AQ45" s="17"/>
      <c r="AR45" s="17"/>
      <c r="AS45" s="17"/>
      <c r="AT45" s="27">
        <v>39</v>
      </c>
      <c r="AU45" s="27"/>
      <c r="AV45" s="27">
        <v>39</v>
      </c>
      <c r="AW45" s="27"/>
      <c r="AX45" s="27">
        <v>36</v>
      </c>
      <c r="AY45" s="27"/>
      <c r="AZ45" s="27"/>
      <c r="BA45" s="27"/>
      <c r="BB45" s="27"/>
      <c r="BC45" s="27"/>
      <c r="BD45" s="17"/>
      <c r="BE45" s="17"/>
      <c r="BF45" s="17"/>
      <c r="BG45" s="1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15">
        <f>SUM(D45:BX45)</f>
        <v>590</v>
      </c>
    </row>
    <row r="46" spans="1:77" ht="15.75" customHeight="1" x14ac:dyDescent="0.25">
      <c r="A46" s="59"/>
      <c r="B46" s="23" t="s">
        <v>18</v>
      </c>
      <c r="C46" s="48"/>
      <c r="D46" s="27">
        <v>26</v>
      </c>
      <c r="E46" s="27"/>
      <c r="F46" s="27">
        <v>27</v>
      </c>
      <c r="G46" s="27"/>
      <c r="H46" s="27">
        <v>23</v>
      </c>
      <c r="I46" s="27"/>
      <c r="J46" s="27">
        <v>21</v>
      </c>
      <c r="K46" s="27"/>
      <c r="L46" s="27">
        <v>22</v>
      </c>
      <c r="M46" s="27"/>
      <c r="N46" s="17"/>
      <c r="O46" s="17"/>
      <c r="P46" s="17"/>
      <c r="Q46" s="17"/>
      <c r="R46" s="27">
        <v>24</v>
      </c>
      <c r="S46" s="27"/>
      <c r="T46" s="27">
        <v>18</v>
      </c>
      <c r="U46" s="27"/>
      <c r="V46" s="27">
        <v>16</v>
      </c>
      <c r="W46" s="27"/>
      <c r="X46" s="27">
        <v>23</v>
      </c>
      <c r="Y46" s="27"/>
      <c r="Z46" s="27">
        <v>20</v>
      </c>
      <c r="AA46" s="27"/>
      <c r="AB46" s="17"/>
      <c r="AC46" s="17"/>
      <c r="AD46" s="17"/>
      <c r="AE46" s="17"/>
      <c r="AF46" s="27">
        <v>27</v>
      </c>
      <c r="AG46" s="27"/>
      <c r="AH46" s="27">
        <v>29</v>
      </c>
      <c r="AI46" s="27"/>
      <c r="AJ46" s="27">
        <v>24</v>
      </c>
      <c r="AK46" s="27"/>
      <c r="AL46" s="27">
        <v>24</v>
      </c>
      <c r="AM46" s="27"/>
      <c r="AN46" s="27">
        <v>19</v>
      </c>
      <c r="AO46" s="27"/>
      <c r="AP46" s="17"/>
      <c r="AQ46" s="17"/>
      <c r="AR46" s="17"/>
      <c r="AS46" s="17"/>
      <c r="AT46" s="27">
        <v>22</v>
      </c>
      <c r="AU46" s="27"/>
      <c r="AV46" s="27">
        <v>21</v>
      </c>
      <c r="AW46" s="27"/>
      <c r="AX46" s="27">
        <v>9</v>
      </c>
      <c r="AY46" s="27"/>
      <c r="AZ46" s="27"/>
      <c r="BA46" s="27"/>
      <c r="BB46" s="27"/>
      <c r="BC46" s="27"/>
      <c r="BD46" s="17"/>
      <c r="BE46" s="17"/>
      <c r="BF46" s="17"/>
      <c r="BG46" s="1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15">
        <f>SUM(D46:BX46)</f>
        <v>395</v>
      </c>
    </row>
    <row r="47" spans="1:77" ht="15.75" customHeight="1" x14ac:dyDescent="0.25">
      <c r="A47" s="59"/>
      <c r="B47" s="12" t="s">
        <v>19</v>
      </c>
      <c r="C47" s="49"/>
      <c r="D47" s="28">
        <v>86577</v>
      </c>
      <c r="E47" s="28"/>
      <c r="F47" s="28">
        <v>86687</v>
      </c>
      <c r="G47" s="28"/>
      <c r="H47" s="28">
        <v>86802</v>
      </c>
      <c r="I47" s="28"/>
      <c r="J47" s="28">
        <v>86919</v>
      </c>
      <c r="K47" s="28"/>
      <c r="L47" s="28">
        <v>87028</v>
      </c>
      <c r="M47" s="28"/>
      <c r="N47" s="18"/>
      <c r="O47" s="18"/>
      <c r="P47" s="18"/>
      <c r="Q47" s="18"/>
      <c r="R47" s="28">
        <v>87136</v>
      </c>
      <c r="S47" s="28"/>
      <c r="T47" s="28">
        <v>87245</v>
      </c>
      <c r="U47" s="28"/>
      <c r="V47" s="28">
        <v>87362</v>
      </c>
      <c r="W47" s="28"/>
      <c r="X47" s="28">
        <v>87471</v>
      </c>
      <c r="Y47" s="28"/>
      <c r="Z47" s="28">
        <v>87580</v>
      </c>
      <c r="AA47" s="28"/>
      <c r="AB47" s="18"/>
      <c r="AC47" s="18"/>
      <c r="AD47" s="18"/>
      <c r="AE47" s="18"/>
      <c r="AF47" s="28">
        <v>87688</v>
      </c>
      <c r="AG47" s="28"/>
      <c r="AH47" s="28">
        <v>87798</v>
      </c>
      <c r="AI47" s="28"/>
      <c r="AJ47" s="28">
        <v>87920</v>
      </c>
      <c r="AK47" s="28"/>
      <c r="AL47" s="28">
        <v>88030</v>
      </c>
      <c r="AM47" s="28"/>
      <c r="AN47" s="28">
        <v>88138</v>
      </c>
      <c r="AO47" s="28"/>
      <c r="AP47" s="18"/>
      <c r="AQ47" s="18"/>
      <c r="AR47" s="18"/>
      <c r="AS47" s="18"/>
      <c r="AT47" s="28">
        <v>88246</v>
      </c>
      <c r="AU47" s="28"/>
      <c r="AV47" s="28">
        <v>88363</v>
      </c>
      <c r="AW47" s="28"/>
      <c r="AX47" s="28">
        <v>88472</v>
      </c>
      <c r="AY47" s="28"/>
      <c r="AZ47" s="28"/>
      <c r="BA47" s="28"/>
      <c r="BB47" s="28"/>
      <c r="BC47" s="28"/>
      <c r="BD47" s="18"/>
      <c r="BE47" s="18"/>
      <c r="BF47" s="18"/>
      <c r="BG47" s="1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5"/>
    </row>
    <row r="48" spans="1:77" ht="15.75" customHeight="1" x14ac:dyDescent="0.25">
      <c r="A48" s="59"/>
      <c r="B48" s="12" t="s">
        <v>20</v>
      </c>
      <c r="C48" s="49"/>
      <c r="D48" s="28">
        <v>86687</v>
      </c>
      <c r="E48" s="28"/>
      <c r="F48" s="28">
        <v>86802</v>
      </c>
      <c r="G48" s="28"/>
      <c r="H48" s="28">
        <v>86919</v>
      </c>
      <c r="I48" s="28"/>
      <c r="J48" s="28">
        <v>87028</v>
      </c>
      <c r="K48" s="28"/>
      <c r="L48" s="28">
        <v>87136</v>
      </c>
      <c r="M48" s="28"/>
      <c r="N48" s="18"/>
      <c r="O48" s="18"/>
      <c r="P48" s="18"/>
      <c r="Q48" s="18"/>
      <c r="R48" s="28">
        <v>87245</v>
      </c>
      <c r="S48" s="28"/>
      <c r="T48" s="28">
        <v>87362</v>
      </c>
      <c r="U48" s="28"/>
      <c r="V48" s="28">
        <v>87471</v>
      </c>
      <c r="W48" s="28"/>
      <c r="X48" s="28">
        <v>87580</v>
      </c>
      <c r="Y48" s="28"/>
      <c r="Z48" s="28">
        <v>87688</v>
      </c>
      <c r="AA48" s="28"/>
      <c r="AB48" s="18"/>
      <c r="AC48" s="18"/>
      <c r="AD48" s="18"/>
      <c r="AE48" s="18"/>
      <c r="AF48" s="28">
        <v>87798</v>
      </c>
      <c r="AG48" s="28"/>
      <c r="AH48" s="28">
        <v>87920</v>
      </c>
      <c r="AI48" s="28"/>
      <c r="AJ48" s="28">
        <v>88030</v>
      </c>
      <c r="AK48" s="28"/>
      <c r="AL48" s="28">
        <v>88138</v>
      </c>
      <c r="AM48" s="28"/>
      <c r="AN48" s="28">
        <v>88246</v>
      </c>
      <c r="AO48" s="28"/>
      <c r="AP48" s="18"/>
      <c r="AQ48" s="18"/>
      <c r="AR48" s="18"/>
      <c r="AS48" s="18"/>
      <c r="AT48" s="28">
        <v>88363</v>
      </c>
      <c r="AU48" s="28"/>
      <c r="AV48" s="28">
        <v>88472</v>
      </c>
      <c r="AW48" s="28"/>
      <c r="AX48" s="28">
        <v>88580</v>
      </c>
      <c r="AY48" s="28"/>
      <c r="AZ48" s="28"/>
      <c r="BA48" s="28"/>
      <c r="BB48" s="28"/>
      <c r="BC48" s="28"/>
      <c r="BD48" s="18"/>
      <c r="BE48" s="18"/>
      <c r="BF48" s="18"/>
      <c r="BG48" s="1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5"/>
    </row>
    <row r="49" spans="1:77" ht="15.75" customHeight="1" x14ac:dyDescent="0.25">
      <c r="A49" s="59"/>
      <c r="B49" s="12" t="s">
        <v>5</v>
      </c>
      <c r="C49" s="45"/>
      <c r="D49" s="29">
        <f>+D48-D47</f>
        <v>110</v>
      </c>
      <c r="E49" s="29">
        <f t="shared" ref="E49" si="375">+E48-E47</f>
        <v>0</v>
      </c>
      <c r="F49" s="29">
        <f t="shared" ref="F49" si="376">+F48-F47</f>
        <v>115</v>
      </c>
      <c r="G49" s="29">
        <f t="shared" ref="G49" si="377">+G48-G47</f>
        <v>0</v>
      </c>
      <c r="H49" s="29">
        <f t="shared" ref="H49" si="378">+H48-H47</f>
        <v>117</v>
      </c>
      <c r="I49" s="29">
        <f t="shared" ref="I49" si="379">+I48-I47</f>
        <v>0</v>
      </c>
      <c r="J49" s="29">
        <f t="shared" ref="J49" si="380">+J48-J47</f>
        <v>109</v>
      </c>
      <c r="K49" s="29">
        <f t="shared" ref="K49" si="381">+K48-K47</f>
        <v>0</v>
      </c>
      <c r="L49" s="29">
        <f t="shared" ref="L49" si="382">+L48-L47</f>
        <v>108</v>
      </c>
      <c r="M49" s="29">
        <f t="shared" ref="M49" si="383">+M48-M47</f>
        <v>0</v>
      </c>
      <c r="N49" s="19"/>
      <c r="O49" s="19"/>
      <c r="P49" s="19"/>
      <c r="Q49" s="19"/>
      <c r="R49" s="29">
        <f t="shared" ref="R49" si="384">+R48-R47</f>
        <v>109</v>
      </c>
      <c r="S49" s="29">
        <f t="shared" ref="S49" si="385">+S48-S47</f>
        <v>0</v>
      </c>
      <c r="T49" s="29">
        <f t="shared" ref="T49" si="386">+T48-T47</f>
        <v>117</v>
      </c>
      <c r="U49" s="29">
        <f t="shared" ref="U49" si="387">+U48-U47</f>
        <v>0</v>
      </c>
      <c r="V49" s="29">
        <f t="shared" ref="V49" si="388">+V48-V47</f>
        <v>109</v>
      </c>
      <c r="W49" s="29">
        <f t="shared" ref="W49" si="389">+W48-W47</f>
        <v>0</v>
      </c>
      <c r="X49" s="29">
        <f t="shared" ref="X49" si="390">+X48-X47</f>
        <v>109</v>
      </c>
      <c r="Y49" s="29">
        <f t="shared" ref="Y49" si="391">+Y48-Y47</f>
        <v>0</v>
      </c>
      <c r="Z49" s="29">
        <f t="shared" ref="Z49" si="392">+Z48-Z47</f>
        <v>108</v>
      </c>
      <c r="AA49" s="29">
        <f t="shared" ref="AA49" si="393">+AA48-AA47</f>
        <v>0</v>
      </c>
      <c r="AB49" s="19"/>
      <c r="AC49" s="19"/>
      <c r="AD49" s="19"/>
      <c r="AE49" s="19"/>
      <c r="AF49" s="29">
        <f t="shared" ref="AF49" si="394">+AF48-AF47</f>
        <v>110</v>
      </c>
      <c r="AG49" s="29">
        <f t="shared" ref="AG49" si="395">+AG48-AG47</f>
        <v>0</v>
      </c>
      <c r="AH49" s="29">
        <f t="shared" ref="AH49" si="396">+AH48-AH47</f>
        <v>122</v>
      </c>
      <c r="AI49" s="29">
        <f t="shared" ref="AI49" si="397">+AI48-AI47</f>
        <v>0</v>
      </c>
      <c r="AJ49" s="29">
        <f t="shared" ref="AJ49" si="398">+AJ48-AJ47</f>
        <v>110</v>
      </c>
      <c r="AK49" s="29">
        <f t="shared" ref="AK49" si="399">+AK48-AK47</f>
        <v>0</v>
      </c>
      <c r="AL49" s="29">
        <f t="shared" ref="AL49" si="400">+AL48-AL47</f>
        <v>108</v>
      </c>
      <c r="AM49" s="29">
        <f t="shared" ref="AM49" si="401">+AM48-AM47</f>
        <v>0</v>
      </c>
      <c r="AN49" s="29">
        <f t="shared" ref="AN49" si="402">+AN48-AN47</f>
        <v>108</v>
      </c>
      <c r="AO49" s="29">
        <f t="shared" ref="AO49" si="403">+AO48-AO47</f>
        <v>0</v>
      </c>
      <c r="AP49" s="19"/>
      <c r="AQ49" s="19"/>
      <c r="AR49" s="19"/>
      <c r="AS49" s="19"/>
      <c r="AT49" s="29">
        <f t="shared" ref="AT49" si="404">+AT48-AT47</f>
        <v>117</v>
      </c>
      <c r="AU49" s="29">
        <f t="shared" ref="AU49" si="405">+AU48-AU47</f>
        <v>0</v>
      </c>
      <c r="AV49" s="29">
        <f t="shared" ref="AV49" si="406">+AV48-AV47</f>
        <v>109</v>
      </c>
      <c r="AW49" s="29">
        <f t="shared" ref="AW49" si="407">+AW48-AW47</f>
        <v>0</v>
      </c>
      <c r="AX49" s="29">
        <f t="shared" ref="AX49" si="408">+AX48-AX47</f>
        <v>108</v>
      </c>
      <c r="AY49" s="29">
        <f t="shared" ref="AY49" si="409">+AY48-AY47</f>
        <v>0</v>
      </c>
      <c r="AZ49" s="29">
        <f t="shared" ref="AZ49" si="410">+AZ48-AZ47</f>
        <v>0</v>
      </c>
      <c r="BA49" s="29">
        <f t="shared" ref="BA49" si="411">+BA48-BA47</f>
        <v>0</v>
      </c>
      <c r="BB49" s="29">
        <f t="shared" ref="BB49" si="412">+BB48-BB47</f>
        <v>0</v>
      </c>
      <c r="BC49" s="29">
        <f t="shared" ref="BC49" si="413">+BC48-BC47</f>
        <v>0</v>
      </c>
      <c r="BD49" s="19"/>
      <c r="BE49" s="19"/>
      <c r="BF49" s="19"/>
      <c r="BG49" s="19"/>
      <c r="BH49" s="29">
        <f t="shared" ref="BH49" si="414">+BH48-BH47</f>
        <v>0</v>
      </c>
      <c r="BI49" s="29">
        <f t="shared" ref="BI49" si="415">+BI48-BI47</f>
        <v>0</v>
      </c>
      <c r="BJ49" s="29">
        <f t="shared" ref="BJ49" si="416">+BJ48-BJ47</f>
        <v>0</v>
      </c>
      <c r="BK49" s="29">
        <f t="shared" ref="BK49" si="417">+BK48-BK47</f>
        <v>0</v>
      </c>
      <c r="BL49" s="29">
        <f t="shared" ref="BL49" si="418">+BL48-BL47</f>
        <v>0</v>
      </c>
      <c r="BM49" s="29">
        <f t="shared" ref="BM49" si="419">+BM48-BM47</f>
        <v>0</v>
      </c>
      <c r="BN49" s="29">
        <f t="shared" ref="BN49" si="420">+BN48-BN47</f>
        <v>0</v>
      </c>
      <c r="BO49" s="29">
        <f t="shared" ref="BO49" si="421">+BO48-BO47</f>
        <v>0</v>
      </c>
      <c r="BP49" s="29">
        <f t="shared" ref="BP49" si="422">+BP48-BP47</f>
        <v>0</v>
      </c>
      <c r="BQ49" s="29">
        <f t="shared" ref="BQ49" si="423">+BQ48-BQ47</f>
        <v>0</v>
      </c>
      <c r="BR49" s="29">
        <f t="shared" ref="BR49" si="424">+BR48-BR47</f>
        <v>0</v>
      </c>
      <c r="BS49" s="29">
        <f t="shared" ref="BS49" si="425">+BS48-BS47</f>
        <v>0</v>
      </c>
      <c r="BT49" s="29">
        <f t="shared" ref="BT49" si="426">+BT48-BT47</f>
        <v>0</v>
      </c>
      <c r="BU49" s="29">
        <f t="shared" ref="BU49" si="427">+BU48-BU47</f>
        <v>0</v>
      </c>
      <c r="BV49" s="29">
        <f t="shared" ref="BV49" si="428">+BV48-BV47</f>
        <v>0</v>
      </c>
      <c r="BW49" s="29">
        <f t="shared" ref="BW49" si="429">+BW48-BW47</f>
        <v>0</v>
      </c>
      <c r="BX49" s="29">
        <f t="shared" ref="BX49" si="430">+BX48-BX47</f>
        <v>0</v>
      </c>
      <c r="BY49" s="15">
        <f>SUM(D49:BX49)</f>
        <v>2003</v>
      </c>
    </row>
    <row r="50" spans="1:77" ht="15.75" customHeight="1" x14ac:dyDescent="0.25">
      <c r="A50" s="59"/>
      <c r="B50" s="12" t="s">
        <v>6</v>
      </c>
      <c r="C50" s="45"/>
      <c r="D50" s="28">
        <v>73</v>
      </c>
      <c r="E50" s="28"/>
      <c r="F50" s="28">
        <v>80</v>
      </c>
      <c r="G50" s="28"/>
      <c r="H50" s="28">
        <v>75</v>
      </c>
      <c r="I50" s="28"/>
      <c r="J50" s="28">
        <v>75</v>
      </c>
      <c r="K50" s="28"/>
      <c r="L50" s="28">
        <v>74</v>
      </c>
      <c r="M50" s="28"/>
      <c r="N50" s="18"/>
      <c r="O50" s="18"/>
      <c r="P50" s="18"/>
      <c r="Q50" s="18"/>
      <c r="R50" s="28">
        <v>76</v>
      </c>
      <c r="S50" s="28"/>
      <c r="T50" s="28">
        <v>78</v>
      </c>
      <c r="U50" s="28"/>
      <c r="V50" s="28">
        <v>74</v>
      </c>
      <c r="W50" s="28"/>
      <c r="X50" s="28">
        <v>76</v>
      </c>
      <c r="Y50" s="28"/>
      <c r="Z50" s="28">
        <v>76</v>
      </c>
      <c r="AA50" s="28"/>
      <c r="AB50" s="18"/>
      <c r="AC50" s="18"/>
      <c r="AD50" s="18"/>
      <c r="AE50" s="18"/>
      <c r="AF50" s="28">
        <v>77</v>
      </c>
      <c r="AG50" s="28"/>
      <c r="AH50" s="28">
        <v>64</v>
      </c>
      <c r="AI50" s="28"/>
      <c r="AJ50" s="28">
        <v>76</v>
      </c>
      <c r="AK50" s="28"/>
      <c r="AL50" s="28">
        <v>74</v>
      </c>
      <c r="AM50" s="28"/>
      <c r="AN50" s="28">
        <v>71</v>
      </c>
      <c r="AO50" s="28"/>
      <c r="AP50" s="18"/>
      <c r="AQ50" s="18"/>
      <c r="AR50" s="18"/>
      <c r="AS50" s="18"/>
      <c r="AT50" s="28">
        <v>78</v>
      </c>
      <c r="AU50" s="28"/>
      <c r="AV50" s="28">
        <v>75</v>
      </c>
      <c r="AW50" s="28"/>
      <c r="AX50" s="28">
        <v>75</v>
      </c>
      <c r="AY50" s="28"/>
      <c r="AZ50" s="28"/>
      <c r="BA50" s="28"/>
      <c r="BB50" s="28"/>
      <c r="BC50" s="28"/>
      <c r="BD50" s="18"/>
      <c r="BE50" s="18"/>
      <c r="BF50" s="18"/>
      <c r="BG50" s="1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15">
        <f>SUM(D50:BX50)</f>
        <v>1347</v>
      </c>
    </row>
    <row r="51" spans="1:77" ht="15.75" customHeight="1" x14ac:dyDescent="0.25">
      <c r="A51" s="59"/>
      <c r="B51" s="12" t="s">
        <v>7</v>
      </c>
      <c r="C51" s="45"/>
      <c r="D51" s="29">
        <f>+D49-D50</f>
        <v>37</v>
      </c>
      <c r="E51" s="29">
        <f t="shared" ref="E51" si="431">+E49-E50</f>
        <v>0</v>
      </c>
      <c r="F51" s="29">
        <f t="shared" ref="F51" si="432">+F49-F50</f>
        <v>35</v>
      </c>
      <c r="G51" s="29">
        <f t="shared" ref="G51" si="433">+G49-G50</f>
        <v>0</v>
      </c>
      <c r="H51" s="29">
        <f t="shared" ref="H51" si="434">+H49-H50</f>
        <v>42</v>
      </c>
      <c r="I51" s="29">
        <f t="shared" ref="I51" si="435">+I49-I50</f>
        <v>0</v>
      </c>
      <c r="J51" s="29">
        <f t="shared" ref="J51" si="436">+J49-J50</f>
        <v>34</v>
      </c>
      <c r="K51" s="29">
        <f t="shared" ref="K51" si="437">+K49-K50</f>
        <v>0</v>
      </c>
      <c r="L51" s="29">
        <f t="shared" ref="L51" si="438">+L49-L50</f>
        <v>34</v>
      </c>
      <c r="M51" s="29">
        <f t="shared" ref="M51" si="439">+M49-M50</f>
        <v>0</v>
      </c>
      <c r="N51" s="19"/>
      <c r="O51" s="19"/>
      <c r="P51" s="19"/>
      <c r="Q51" s="19"/>
      <c r="R51" s="29">
        <f>+R49-R50</f>
        <v>33</v>
      </c>
      <c r="S51" s="29">
        <f t="shared" ref="S51" si="440">+S49-S50</f>
        <v>0</v>
      </c>
      <c r="T51" s="29">
        <f t="shared" ref="T51" si="441">+T49-T50</f>
        <v>39</v>
      </c>
      <c r="U51" s="29">
        <f t="shared" ref="U51" si="442">+U49-U50</f>
        <v>0</v>
      </c>
      <c r="V51" s="29">
        <f t="shared" ref="V51" si="443">+V49-V50</f>
        <v>35</v>
      </c>
      <c r="W51" s="29">
        <f t="shared" ref="W51" si="444">+W49-W50</f>
        <v>0</v>
      </c>
      <c r="X51" s="29">
        <f t="shared" ref="X51" si="445">+X49-X50</f>
        <v>33</v>
      </c>
      <c r="Y51" s="29">
        <f t="shared" ref="Y51" si="446">+Y49-Y50</f>
        <v>0</v>
      </c>
      <c r="Z51" s="29">
        <f t="shared" ref="Z51" si="447">+Z49-Z50</f>
        <v>32</v>
      </c>
      <c r="AA51" s="29">
        <f t="shared" ref="AA51" si="448">+AA49-AA50</f>
        <v>0</v>
      </c>
      <c r="AB51" s="19"/>
      <c r="AC51" s="19"/>
      <c r="AD51" s="19"/>
      <c r="AE51" s="19"/>
      <c r="AF51" s="29">
        <f>+AF49-AF50</f>
        <v>33</v>
      </c>
      <c r="AG51" s="29">
        <f t="shared" ref="AG51" si="449">+AG49-AG50</f>
        <v>0</v>
      </c>
      <c r="AH51" s="29">
        <f t="shared" ref="AH51" si="450">+AH49-AH50</f>
        <v>58</v>
      </c>
      <c r="AI51" s="29">
        <f t="shared" ref="AI51" si="451">+AI49-AI50</f>
        <v>0</v>
      </c>
      <c r="AJ51" s="29">
        <f t="shared" ref="AJ51" si="452">+AJ49-AJ50</f>
        <v>34</v>
      </c>
      <c r="AK51" s="29">
        <f t="shared" ref="AK51" si="453">+AK49-AK50</f>
        <v>0</v>
      </c>
      <c r="AL51" s="29">
        <f t="shared" ref="AL51" si="454">+AL49-AL50</f>
        <v>34</v>
      </c>
      <c r="AM51" s="29">
        <f t="shared" ref="AM51" si="455">+AM49-AM50</f>
        <v>0</v>
      </c>
      <c r="AN51" s="29">
        <f t="shared" ref="AN51" si="456">+AN49-AN50</f>
        <v>37</v>
      </c>
      <c r="AO51" s="29">
        <f t="shared" ref="AO51" si="457">+AO49-AO50</f>
        <v>0</v>
      </c>
      <c r="AP51" s="19"/>
      <c r="AQ51" s="19"/>
      <c r="AR51" s="19"/>
      <c r="AS51" s="19"/>
      <c r="AT51" s="29">
        <f>+AT49-AT50</f>
        <v>39</v>
      </c>
      <c r="AU51" s="29">
        <f t="shared" ref="AU51" si="458">+AU49-AU50</f>
        <v>0</v>
      </c>
      <c r="AV51" s="29">
        <f t="shared" ref="AV51" si="459">+AV49-AV50</f>
        <v>34</v>
      </c>
      <c r="AW51" s="29">
        <f t="shared" ref="AW51" si="460">+AW49-AW50</f>
        <v>0</v>
      </c>
      <c r="AX51" s="29">
        <f t="shared" ref="AX51" si="461">+AX49-AX50</f>
        <v>33</v>
      </c>
      <c r="AY51" s="29">
        <f t="shared" ref="AY51" si="462">+AY49-AY50</f>
        <v>0</v>
      </c>
      <c r="AZ51" s="29">
        <f t="shared" ref="AZ51" si="463">+AZ49-AZ50</f>
        <v>0</v>
      </c>
      <c r="BA51" s="29">
        <f t="shared" ref="BA51" si="464">+BA49-BA50</f>
        <v>0</v>
      </c>
      <c r="BB51" s="29">
        <f t="shared" ref="BB51" si="465">+BB49-BB50</f>
        <v>0</v>
      </c>
      <c r="BC51" s="29">
        <f t="shared" ref="BC51" si="466">+BC49-BC50</f>
        <v>0</v>
      </c>
      <c r="BD51" s="19"/>
      <c r="BE51" s="19"/>
      <c r="BF51" s="19"/>
      <c r="BG51" s="19"/>
      <c r="BH51" s="29">
        <f>+BH49-BH50</f>
        <v>0</v>
      </c>
      <c r="BI51" s="29">
        <f t="shared" ref="BI51" si="467">+BI49-BI50</f>
        <v>0</v>
      </c>
      <c r="BJ51" s="29">
        <f t="shared" ref="BJ51" si="468">+BJ49-BJ50</f>
        <v>0</v>
      </c>
      <c r="BK51" s="29">
        <f t="shared" ref="BK51" si="469">+BK49-BK50</f>
        <v>0</v>
      </c>
      <c r="BL51" s="29">
        <f t="shared" ref="BL51" si="470">+BL49-BL50</f>
        <v>0</v>
      </c>
      <c r="BM51" s="29">
        <f t="shared" ref="BM51" si="471">+BM49-BM50</f>
        <v>0</v>
      </c>
      <c r="BN51" s="29">
        <f t="shared" ref="BN51" si="472">+BN49-BN50</f>
        <v>0</v>
      </c>
      <c r="BO51" s="29">
        <f t="shared" ref="BO51" si="473">+BO49-BO50</f>
        <v>0</v>
      </c>
      <c r="BP51" s="29">
        <f t="shared" ref="BP51" si="474">+BP49-BP50</f>
        <v>0</v>
      </c>
      <c r="BQ51" s="29">
        <f t="shared" ref="BQ51" si="475">+BQ49-BQ50</f>
        <v>0</v>
      </c>
      <c r="BR51" s="29">
        <f t="shared" ref="BR51" si="476">+BR49-BR50</f>
        <v>0</v>
      </c>
      <c r="BS51" s="29">
        <f t="shared" ref="BS51" si="477">+BS49-BS50</f>
        <v>0</v>
      </c>
      <c r="BT51" s="29">
        <f t="shared" ref="BT51" si="478">+BT49-BT50</f>
        <v>0</v>
      </c>
      <c r="BU51" s="29">
        <f t="shared" ref="BU51" si="479">+BU49-BU50</f>
        <v>0</v>
      </c>
      <c r="BV51" s="29">
        <f t="shared" ref="BV51" si="480">+BV49-BV50</f>
        <v>0</v>
      </c>
      <c r="BW51" s="29">
        <f t="shared" ref="BW51" si="481">+BW49-BW50</f>
        <v>0</v>
      </c>
      <c r="BX51" s="29">
        <f t="shared" ref="BX51" si="482">+BX49-BX50</f>
        <v>0</v>
      </c>
      <c r="BY51" s="15">
        <f>SUM(D51:BX51)</f>
        <v>656</v>
      </c>
    </row>
    <row r="52" spans="1:77" ht="15.75" customHeight="1" x14ac:dyDescent="0.25">
      <c r="A52" s="24"/>
      <c r="B52" s="30"/>
      <c r="C52" s="46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19"/>
      <c r="O52" s="19"/>
      <c r="P52" s="19"/>
      <c r="Q52" s="19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19"/>
      <c r="AC52" s="19"/>
      <c r="AD52" s="19"/>
      <c r="AE52" s="19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19"/>
      <c r="AQ52" s="19"/>
      <c r="AR52" s="19"/>
      <c r="AS52" s="19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19"/>
      <c r="BE52" s="19"/>
      <c r="BF52" s="19"/>
      <c r="BG52" s="19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15"/>
    </row>
    <row r="53" spans="1:77" ht="15.75" customHeight="1" x14ac:dyDescent="0.25">
      <c r="A53" s="58">
        <v>114</v>
      </c>
      <c r="B53" s="12" t="s">
        <v>15</v>
      </c>
      <c r="C53" s="47"/>
      <c r="D53" s="27">
        <v>12</v>
      </c>
      <c r="E53" s="27"/>
      <c r="F53" s="27">
        <v>14</v>
      </c>
      <c r="G53" s="27"/>
      <c r="H53" s="27">
        <v>12</v>
      </c>
      <c r="I53" s="27"/>
      <c r="J53" s="27">
        <v>12</v>
      </c>
      <c r="K53" s="27"/>
      <c r="L53" s="27">
        <v>10</v>
      </c>
      <c r="M53" s="27"/>
      <c r="N53" s="34"/>
      <c r="O53" s="34"/>
      <c r="P53" s="34"/>
      <c r="Q53" s="34"/>
      <c r="R53" s="27">
        <v>11</v>
      </c>
      <c r="S53" s="27"/>
      <c r="T53" s="27">
        <v>9</v>
      </c>
      <c r="U53" s="27"/>
      <c r="V53" s="27">
        <v>8</v>
      </c>
      <c r="W53" s="27"/>
      <c r="X53" s="27">
        <v>8</v>
      </c>
      <c r="Y53" s="27"/>
      <c r="Z53" s="27">
        <v>8</v>
      </c>
      <c r="AA53" s="27"/>
      <c r="AB53" s="34"/>
      <c r="AC53" s="34"/>
      <c r="AD53" s="34"/>
      <c r="AE53" s="34"/>
      <c r="AF53" s="27">
        <v>11</v>
      </c>
      <c r="AG53" s="27"/>
      <c r="AH53" s="27">
        <v>12</v>
      </c>
      <c r="AI53" s="27"/>
      <c r="AJ53" s="27">
        <v>14</v>
      </c>
      <c r="AK53" s="27"/>
      <c r="AL53" s="27">
        <v>12</v>
      </c>
      <c r="AM53" s="27"/>
      <c r="AN53" s="27">
        <v>7</v>
      </c>
      <c r="AO53" s="27"/>
      <c r="AP53" s="34"/>
      <c r="AQ53" s="34"/>
      <c r="AR53" s="34"/>
      <c r="AS53" s="34"/>
      <c r="AT53" s="27">
        <v>13</v>
      </c>
      <c r="AU53" s="27"/>
      <c r="AV53" s="27">
        <v>14</v>
      </c>
      <c r="AW53" s="27"/>
      <c r="AX53" s="27">
        <v>10</v>
      </c>
      <c r="AY53" s="27"/>
      <c r="AZ53" s="27" t="s">
        <v>0</v>
      </c>
      <c r="BA53" s="27"/>
      <c r="BB53" s="27" t="s">
        <v>0</v>
      </c>
      <c r="BC53" s="27"/>
      <c r="BD53" s="34"/>
      <c r="BE53" s="34"/>
      <c r="BF53" s="34"/>
      <c r="BG53" s="34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15">
        <f>SUM(D53:BX53)</f>
        <v>197</v>
      </c>
    </row>
    <row r="54" spans="1:77" ht="15.75" customHeight="1" x14ac:dyDescent="0.25">
      <c r="A54" s="58"/>
      <c r="B54" s="12" t="s">
        <v>16</v>
      </c>
      <c r="C54" s="47"/>
      <c r="D54" s="27">
        <v>23</v>
      </c>
      <c r="E54" s="27"/>
      <c r="F54" s="27">
        <v>20</v>
      </c>
      <c r="G54" s="27"/>
      <c r="H54" s="27">
        <v>20</v>
      </c>
      <c r="I54" s="27"/>
      <c r="J54" s="27">
        <v>19</v>
      </c>
      <c r="K54" s="27"/>
      <c r="L54" s="27">
        <v>19</v>
      </c>
      <c r="M54" s="27"/>
      <c r="N54" s="17"/>
      <c r="O54" s="17"/>
      <c r="P54" s="17"/>
      <c r="Q54" s="17"/>
      <c r="R54" s="27">
        <v>19</v>
      </c>
      <c r="S54" s="27"/>
      <c r="T54" s="27">
        <v>19</v>
      </c>
      <c r="U54" s="27"/>
      <c r="V54" s="27">
        <v>14</v>
      </c>
      <c r="W54" s="27"/>
      <c r="X54" s="27">
        <v>18</v>
      </c>
      <c r="Y54" s="27"/>
      <c r="Z54" s="27">
        <v>18</v>
      </c>
      <c r="AA54" s="27"/>
      <c r="AB54" s="17"/>
      <c r="AC54" s="17"/>
      <c r="AD54" s="17"/>
      <c r="AE54" s="17"/>
      <c r="AF54" s="27">
        <v>18</v>
      </c>
      <c r="AG54" s="27"/>
      <c r="AH54" s="27">
        <v>18</v>
      </c>
      <c r="AI54" s="27"/>
      <c r="AJ54" s="27">
        <v>22</v>
      </c>
      <c r="AK54" s="27"/>
      <c r="AL54" s="27">
        <v>20</v>
      </c>
      <c r="AM54" s="27"/>
      <c r="AN54" s="27">
        <v>15</v>
      </c>
      <c r="AO54" s="27"/>
      <c r="AP54" s="17"/>
      <c r="AQ54" s="17"/>
      <c r="AR54" s="17"/>
      <c r="AS54" s="17"/>
      <c r="AT54" s="27">
        <v>17</v>
      </c>
      <c r="AU54" s="27"/>
      <c r="AV54" s="27">
        <v>17</v>
      </c>
      <c r="AW54" s="27"/>
      <c r="AX54" s="27">
        <v>12</v>
      </c>
      <c r="AY54" s="27"/>
      <c r="AZ54" s="27"/>
      <c r="BA54" s="27"/>
      <c r="BB54" s="27"/>
      <c r="BC54" s="27"/>
      <c r="BD54" s="17"/>
      <c r="BE54" s="17"/>
      <c r="BF54" s="17"/>
      <c r="BG54" s="1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15">
        <f>SUM(D54:BX54)</f>
        <v>328</v>
      </c>
    </row>
    <row r="55" spans="1:77" ht="15.75" customHeight="1" x14ac:dyDescent="0.25">
      <c r="A55" s="59"/>
      <c r="B55" s="23" t="s">
        <v>17</v>
      </c>
      <c r="C55" s="48"/>
      <c r="D55" s="27">
        <v>15</v>
      </c>
      <c r="E55" s="27"/>
      <c r="F55" s="27">
        <v>16</v>
      </c>
      <c r="G55" s="27"/>
      <c r="H55" s="27">
        <v>15</v>
      </c>
      <c r="I55" s="27"/>
      <c r="J55" s="27">
        <v>11</v>
      </c>
      <c r="K55" s="27"/>
      <c r="L55" s="27">
        <v>18</v>
      </c>
      <c r="M55" s="27"/>
      <c r="N55" s="17"/>
      <c r="O55" s="17"/>
      <c r="P55" s="17"/>
      <c r="Q55" s="17"/>
      <c r="R55" s="27">
        <v>17</v>
      </c>
      <c r="S55" s="27"/>
      <c r="T55" s="27">
        <v>11</v>
      </c>
      <c r="U55" s="27"/>
      <c r="V55" s="27">
        <v>13</v>
      </c>
      <c r="W55" s="27"/>
      <c r="X55" s="27">
        <v>12</v>
      </c>
      <c r="Y55" s="27"/>
      <c r="Z55" s="27">
        <v>17</v>
      </c>
      <c r="AA55" s="27"/>
      <c r="AB55" s="17"/>
      <c r="AC55" s="17"/>
      <c r="AD55" s="17"/>
      <c r="AE55" s="17"/>
      <c r="AF55" s="27">
        <v>18</v>
      </c>
      <c r="AG55" s="27"/>
      <c r="AH55" s="27">
        <v>15</v>
      </c>
      <c r="AI55" s="27"/>
      <c r="AJ55" s="27">
        <v>14</v>
      </c>
      <c r="AK55" s="27"/>
      <c r="AL55" s="27">
        <v>14</v>
      </c>
      <c r="AM55" s="27"/>
      <c r="AN55" s="27">
        <v>14</v>
      </c>
      <c r="AO55" s="27"/>
      <c r="AP55" s="17"/>
      <c r="AQ55" s="17"/>
      <c r="AR55" s="17"/>
      <c r="AS55" s="17"/>
      <c r="AT55" s="27">
        <v>15</v>
      </c>
      <c r="AU55" s="27"/>
      <c r="AV55" s="27">
        <v>14</v>
      </c>
      <c r="AW55" s="27"/>
      <c r="AX55" s="27">
        <v>11</v>
      </c>
      <c r="AY55" s="27"/>
      <c r="AZ55" s="27"/>
      <c r="BA55" s="27"/>
      <c r="BB55" s="27"/>
      <c r="BC55" s="27"/>
      <c r="BD55" s="17"/>
      <c r="BE55" s="17"/>
      <c r="BF55" s="17"/>
      <c r="BG55" s="1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15">
        <f>SUM(D55:BX55)</f>
        <v>260</v>
      </c>
    </row>
    <row r="56" spans="1:77" ht="15.75" customHeight="1" x14ac:dyDescent="0.25">
      <c r="A56" s="59"/>
      <c r="B56" s="23" t="s">
        <v>18</v>
      </c>
      <c r="C56" s="48"/>
      <c r="D56" s="27">
        <v>27</v>
      </c>
      <c r="E56" s="27"/>
      <c r="F56" s="27">
        <v>19</v>
      </c>
      <c r="G56" s="27"/>
      <c r="H56" s="27">
        <v>26</v>
      </c>
      <c r="I56" s="27"/>
      <c r="J56" s="27">
        <v>23</v>
      </c>
      <c r="K56" s="27"/>
      <c r="L56" s="27">
        <v>21</v>
      </c>
      <c r="M56" s="27"/>
      <c r="N56" s="17"/>
      <c r="O56" s="17"/>
      <c r="P56" s="17"/>
      <c r="Q56" s="17"/>
      <c r="R56" s="27">
        <v>28</v>
      </c>
      <c r="S56" s="27"/>
      <c r="T56" s="27">
        <v>22</v>
      </c>
      <c r="U56" s="27"/>
      <c r="V56" s="27">
        <v>23</v>
      </c>
      <c r="W56" s="27"/>
      <c r="X56" s="27">
        <v>19</v>
      </c>
      <c r="Y56" s="27"/>
      <c r="Z56" s="27">
        <v>25</v>
      </c>
      <c r="AA56" s="27"/>
      <c r="AB56" s="17"/>
      <c r="AC56" s="17"/>
      <c r="AD56" s="17"/>
      <c r="AE56" s="17"/>
      <c r="AF56" s="27">
        <v>23</v>
      </c>
      <c r="AG56" s="27"/>
      <c r="AH56" s="27">
        <v>21</v>
      </c>
      <c r="AI56" s="27"/>
      <c r="AJ56" s="27">
        <v>27</v>
      </c>
      <c r="AK56" s="27"/>
      <c r="AL56" s="27">
        <v>19</v>
      </c>
      <c r="AM56" s="27"/>
      <c r="AN56" s="27">
        <v>18</v>
      </c>
      <c r="AO56" s="27"/>
      <c r="AP56" s="17"/>
      <c r="AQ56" s="17"/>
      <c r="AR56" s="17"/>
      <c r="AS56" s="17"/>
      <c r="AT56" s="27">
        <v>28</v>
      </c>
      <c r="AU56" s="27"/>
      <c r="AV56" s="27">
        <v>21</v>
      </c>
      <c r="AW56" s="27"/>
      <c r="AX56" s="27">
        <v>16</v>
      </c>
      <c r="AY56" s="27"/>
      <c r="AZ56" s="27"/>
      <c r="BA56" s="27"/>
      <c r="BB56" s="27"/>
      <c r="BC56" s="27"/>
      <c r="BD56" s="17"/>
      <c r="BE56" s="17"/>
      <c r="BF56" s="17"/>
      <c r="BG56" s="1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15">
        <f>SUM(D56:BX56)</f>
        <v>406</v>
      </c>
    </row>
    <row r="57" spans="1:77" ht="15.75" customHeight="1" x14ac:dyDescent="0.25">
      <c r="A57" s="59"/>
      <c r="B57" s="12" t="s">
        <v>19</v>
      </c>
      <c r="C57" s="49"/>
      <c r="D57" s="28">
        <v>114644</v>
      </c>
      <c r="E57" s="28"/>
      <c r="F57" s="28">
        <v>114840</v>
      </c>
      <c r="G57" s="28"/>
      <c r="H57" s="28">
        <v>115037</v>
      </c>
      <c r="I57" s="28"/>
      <c r="J57" s="28">
        <v>115226</v>
      </c>
      <c r="K57" s="28"/>
      <c r="L57" s="28">
        <v>115421</v>
      </c>
      <c r="M57" s="28"/>
      <c r="N57" s="18"/>
      <c r="O57" s="18"/>
      <c r="P57" s="18"/>
      <c r="Q57" s="18"/>
      <c r="R57" s="28">
        <v>115617</v>
      </c>
      <c r="S57" s="28"/>
      <c r="T57" s="28">
        <v>115813</v>
      </c>
      <c r="U57" s="28"/>
      <c r="V57" s="28">
        <v>116009</v>
      </c>
      <c r="W57" s="28"/>
      <c r="X57" s="28">
        <v>116199</v>
      </c>
      <c r="Y57" s="28"/>
      <c r="Z57" s="28">
        <v>116393</v>
      </c>
      <c r="AA57" s="28"/>
      <c r="AB57" s="18"/>
      <c r="AC57" s="18"/>
      <c r="AD57" s="18"/>
      <c r="AE57" s="18"/>
      <c r="AF57" s="28">
        <v>116590</v>
      </c>
      <c r="AG57" s="28"/>
      <c r="AH57" s="28">
        <v>116790</v>
      </c>
      <c r="AI57" s="28"/>
      <c r="AJ57" s="28">
        <v>116979</v>
      </c>
      <c r="AK57" s="28"/>
      <c r="AL57" s="28">
        <v>117168</v>
      </c>
      <c r="AM57" s="28"/>
      <c r="AN57" s="28">
        <v>117364</v>
      </c>
      <c r="AO57" s="28"/>
      <c r="AP57" s="18"/>
      <c r="AQ57" s="18"/>
      <c r="AR57" s="18"/>
      <c r="AS57" s="18"/>
      <c r="AT57" s="28">
        <v>117558</v>
      </c>
      <c r="AU57" s="28"/>
      <c r="AV57" s="28">
        <v>117754</v>
      </c>
      <c r="AW57" s="28"/>
      <c r="AX57" s="28">
        <v>117950</v>
      </c>
      <c r="AY57" s="28"/>
      <c r="AZ57" s="28"/>
      <c r="BA57" s="28"/>
      <c r="BB57" s="28"/>
      <c r="BC57" s="28"/>
      <c r="BD57" s="18"/>
      <c r="BE57" s="18"/>
      <c r="BF57" s="18"/>
      <c r="BG57" s="1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15"/>
    </row>
    <row r="58" spans="1:77" ht="15.75" customHeight="1" x14ac:dyDescent="0.25">
      <c r="A58" s="59"/>
      <c r="B58" s="12" t="s">
        <v>20</v>
      </c>
      <c r="C58" s="49"/>
      <c r="D58" s="28">
        <v>114840</v>
      </c>
      <c r="E58" s="28"/>
      <c r="F58" s="28">
        <v>115037</v>
      </c>
      <c r="G58" s="28"/>
      <c r="H58" s="28">
        <v>115226</v>
      </c>
      <c r="I58" s="28"/>
      <c r="J58" s="28">
        <v>115421</v>
      </c>
      <c r="K58" s="28"/>
      <c r="L58" s="28">
        <v>115617</v>
      </c>
      <c r="M58" s="28"/>
      <c r="N58" s="18"/>
      <c r="O58" s="18"/>
      <c r="P58" s="18"/>
      <c r="Q58" s="18"/>
      <c r="R58" s="28">
        <v>115813</v>
      </c>
      <c r="S58" s="28"/>
      <c r="T58" s="28">
        <v>116009</v>
      </c>
      <c r="U58" s="28"/>
      <c r="V58" s="28">
        <v>116199</v>
      </c>
      <c r="W58" s="28"/>
      <c r="X58" s="28">
        <v>116393</v>
      </c>
      <c r="Y58" s="28"/>
      <c r="Z58" s="28">
        <v>116590</v>
      </c>
      <c r="AA58" s="28"/>
      <c r="AB58" s="18"/>
      <c r="AC58" s="18"/>
      <c r="AD58" s="18"/>
      <c r="AE58" s="18"/>
      <c r="AF58" s="28">
        <v>116790</v>
      </c>
      <c r="AG58" s="28"/>
      <c r="AH58" s="28">
        <v>116979</v>
      </c>
      <c r="AI58" s="28"/>
      <c r="AJ58" s="28">
        <v>117168</v>
      </c>
      <c r="AK58" s="28"/>
      <c r="AL58" s="28">
        <v>117364</v>
      </c>
      <c r="AM58" s="28"/>
      <c r="AN58" s="28">
        <v>117558</v>
      </c>
      <c r="AO58" s="28"/>
      <c r="AP58" s="18"/>
      <c r="AQ58" s="18"/>
      <c r="AR58" s="18"/>
      <c r="AS58" s="18"/>
      <c r="AT58" s="28">
        <v>117754</v>
      </c>
      <c r="AU58" s="28"/>
      <c r="AV58" s="28">
        <v>117950</v>
      </c>
      <c r="AW58" s="28"/>
      <c r="AX58" s="28">
        <v>118137</v>
      </c>
      <c r="AY58" s="28"/>
      <c r="AZ58" s="28"/>
      <c r="BA58" s="28"/>
      <c r="BB58" s="28"/>
      <c r="BC58" s="28"/>
      <c r="BD58" s="18"/>
      <c r="BE58" s="18"/>
      <c r="BF58" s="18"/>
      <c r="BG58" s="1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15"/>
    </row>
    <row r="59" spans="1:77" ht="15.75" customHeight="1" x14ac:dyDescent="0.25">
      <c r="A59" s="59"/>
      <c r="B59" s="12" t="s">
        <v>5</v>
      </c>
      <c r="C59" s="45"/>
      <c r="D59" s="29">
        <f>+D58-D57</f>
        <v>196</v>
      </c>
      <c r="E59" s="29">
        <f t="shared" ref="E59" si="483">+E58-E57</f>
        <v>0</v>
      </c>
      <c r="F59" s="29">
        <f t="shared" ref="F59" si="484">+F58-F57</f>
        <v>197</v>
      </c>
      <c r="G59" s="29">
        <f t="shared" ref="G59" si="485">+G58-G57</f>
        <v>0</v>
      </c>
      <c r="H59" s="29">
        <f t="shared" ref="H59" si="486">+H58-H57</f>
        <v>189</v>
      </c>
      <c r="I59" s="29">
        <f t="shared" ref="I59" si="487">+I58-I57</f>
        <v>0</v>
      </c>
      <c r="J59" s="29">
        <f t="shared" ref="J59" si="488">+J58-J57</f>
        <v>195</v>
      </c>
      <c r="K59" s="29">
        <f t="shared" ref="K59" si="489">+K58-K57</f>
        <v>0</v>
      </c>
      <c r="L59" s="29">
        <f t="shared" ref="L59" si="490">+L58-L57</f>
        <v>196</v>
      </c>
      <c r="M59" s="29">
        <f t="shared" ref="M59" si="491">+M58-M57</f>
        <v>0</v>
      </c>
      <c r="N59" s="19"/>
      <c r="O59" s="19"/>
      <c r="P59" s="19"/>
      <c r="Q59" s="19"/>
      <c r="R59" s="29">
        <f t="shared" ref="R59" si="492">+R58-R57</f>
        <v>196</v>
      </c>
      <c r="S59" s="29">
        <f t="shared" ref="S59" si="493">+S58-S57</f>
        <v>0</v>
      </c>
      <c r="T59" s="29">
        <f t="shared" ref="T59" si="494">+T58-T57</f>
        <v>196</v>
      </c>
      <c r="U59" s="29">
        <f t="shared" ref="U59" si="495">+U58-U57</f>
        <v>0</v>
      </c>
      <c r="V59" s="29">
        <f t="shared" ref="V59" si="496">+V58-V57</f>
        <v>190</v>
      </c>
      <c r="W59" s="29">
        <f t="shared" ref="W59" si="497">+W58-W57</f>
        <v>0</v>
      </c>
      <c r="X59" s="29">
        <f t="shared" ref="X59" si="498">+X58-X57</f>
        <v>194</v>
      </c>
      <c r="Y59" s="29">
        <f t="shared" ref="Y59" si="499">+Y58-Y57</f>
        <v>0</v>
      </c>
      <c r="Z59" s="29">
        <f t="shared" ref="Z59" si="500">+Z58-Z57</f>
        <v>197</v>
      </c>
      <c r="AA59" s="29">
        <f t="shared" ref="AA59" si="501">+AA58-AA57</f>
        <v>0</v>
      </c>
      <c r="AB59" s="19"/>
      <c r="AC59" s="19"/>
      <c r="AD59" s="19"/>
      <c r="AE59" s="19"/>
      <c r="AF59" s="29">
        <f t="shared" ref="AF59" si="502">+AF58-AF57</f>
        <v>200</v>
      </c>
      <c r="AG59" s="29">
        <f t="shared" ref="AG59" si="503">+AG58-AG57</f>
        <v>0</v>
      </c>
      <c r="AH59" s="29">
        <f t="shared" ref="AH59" si="504">+AH58-AH57</f>
        <v>189</v>
      </c>
      <c r="AI59" s="29">
        <f t="shared" ref="AI59" si="505">+AI58-AI57</f>
        <v>0</v>
      </c>
      <c r="AJ59" s="29">
        <f t="shared" ref="AJ59" si="506">+AJ58-AJ57</f>
        <v>189</v>
      </c>
      <c r="AK59" s="29">
        <f t="shared" ref="AK59" si="507">+AK58-AK57</f>
        <v>0</v>
      </c>
      <c r="AL59" s="29">
        <f t="shared" ref="AL59" si="508">+AL58-AL57</f>
        <v>196</v>
      </c>
      <c r="AM59" s="29">
        <f t="shared" ref="AM59" si="509">+AM58-AM57</f>
        <v>0</v>
      </c>
      <c r="AN59" s="29">
        <f t="shared" ref="AN59" si="510">+AN58-AN57</f>
        <v>194</v>
      </c>
      <c r="AO59" s="29">
        <f t="shared" ref="AO59" si="511">+AO58-AO57</f>
        <v>0</v>
      </c>
      <c r="AP59" s="19"/>
      <c r="AQ59" s="19"/>
      <c r="AR59" s="19"/>
      <c r="AS59" s="19"/>
      <c r="AT59" s="29">
        <f t="shared" ref="AT59" si="512">+AT58-AT57</f>
        <v>196</v>
      </c>
      <c r="AU59" s="29">
        <f t="shared" ref="AU59" si="513">+AU58-AU57</f>
        <v>0</v>
      </c>
      <c r="AV59" s="29">
        <f t="shared" ref="AV59" si="514">+AV58-AV57</f>
        <v>196</v>
      </c>
      <c r="AW59" s="29">
        <f t="shared" ref="AW59" si="515">+AW58-AW57</f>
        <v>0</v>
      </c>
      <c r="AX59" s="29">
        <f t="shared" ref="AX59" si="516">+AX58-AX57</f>
        <v>187</v>
      </c>
      <c r="AY59" s="29">
        <f t="shared" ref="AY59" si="517">+AY58-AY57</f>
        <v>0</v>
      </c>
      <c r="AZ59" s="29">
        <f t="shared" ref="AZ59" si="518">+AZ58-AZ57</f>
        <v>0</v>
      </c>
      <c r="BA59" s="29">
        <f t="shared" ref="BA59" si="519">+BA58-BA57</f>
        <v>0</v>
      </c>
      <c r="BB59" s="29">
        <f t="shared" ref="BB59" si="520">+BB58-BB57</f>
        <v>0</v>
      </c>
      <c r="BC59" s="29">
        <f t="shared" ref="BC59" si="521">+BC58-BC57</f>
        <v>0</v>
      </c>
      <c r="BD59" s="19"/>
      <c r="BE59" s="19"/>
      <c r="BF59" s="19"/>
      <c r="BG59" s="19"/>
      <c r="BH59" s="29">
        <f t="shared" ref="BH59" si="522">+BH58-BH57</f>
        <v>0</v>
      </c>
      <c r="BI59" s="29">
        <f t="shared" ref="BI59" si="523">+BI58-BI57</f>
        <v>0</v>
      </c>
      <c r="BJ59" s="29">
        <f t="shared" ref="BJ59" si="524">+BJ58-BJ57</f>
        <v>0</v>
      </c>
      <c r="BK59" s="29">
        <f t="shared" ref="BK59" si="525">+BK58-BK57</f>
        <v>0</v>
      </c>
      <c r="BL59" s="29">
        <f t="shared" ref="BL59" si="526">+BL58-BL57</f>
        <v>0</v>
      </c>
      <c r="BM59" s="29">
        <f t="shared" ref="BM59" si="527">+BM58-BM57</f>
        <v>0</v>
      </c>
      <c r="BN59" s="29">
        <f t="shared" ref="BN59" si="528">+BN58-BN57</f>
        <v>0</v>
      </c>
      <c r="BO59" s="29">
        <f t="shared" ref="BO59" si="529">+BO58-BO57</f>
        <v>0</v>
      </c>
      <c r="BP59" s="29">
        <f t="shared" ref="BP59" si="530">+BP58-BP57</f>
        <v>0</v>
      </c>
      <c r="BQ59" s="29">
        <f t="shared" ref="BQ59" si="531">+BQ58-BQ57</f>
        <v>0</v>
      </c>
      <c r="BR59" s="29">
        <f t="shared" ref="BR59" si="532">+BR58-BR57</f>
        <v>0</v>
      </c>
      <c r="BS59" s="29">
        <f t="shared" ref="BS59" si="533">+BS58-BS57</f>
        <v>0</v>
      </c>
      <c r="BT59" s="29">
        <f t="shared" ref="BT59" si="534">+BT58-BT57</f>
        <v>0</v>
      </c>
      <c r="BU59" s="29">
        <f t="shared" ref="BU59" si="535">+BU58-BU57</f>
        <v>0</v>
      </c>
      <c r="BV59" s="29">
        <f t="shared" ref="BV59" si="536">+BV58-BV57</f>
        <v>0</v>
      </c>
      <c r="BW59" s="29">
        <f t="shared" ref="BW59" si="537">+BW58-BW57</f>
        <v>0</v>
      </c>
      <c r="BX59" s="29">
        <f t="shared" ref="BX59" si="538">+BX58-BX57</f>
        <v>0</v>
      </c>
      <c r="BY59" s="15">
        <f>SUM(D59:BX59)</f>
        <v>3493</v>
      </c>
    </row>
    <row r="60" spans="1:77" ht="15.75" customHeight="1" x14ac:dyDescent="0.25">
      <c r="A60" s="59"/>
      <c r="B60" s="12" t="s">
        <v>6</v>
      </c>
      <c r="C60" s="45"/>
      <c r="D60" s="28">
        <v>61</v>
      </c>
      <c r="E60" s="28"/>
      <c r="F60" s="28">
        <v>61</v>
      </c>
      <c r="G60" s="28"/>
      <c r="H60" s="28">
        <v>56</v>
      </c>
      <c r="I60" s="28"/>
      <c r="J60" s="28">
        <v>60</v>
      </c>
      <c r="K60" s="28"/>
      <c r="L60" s="28">
        <v>62</v>
      </c>
      <c r="M60" s="28"/>
      <c r="N60" s="18"/>
      <c r="O60" s="18"/>
      <c r="P60" s="18"/>
      <c r="Q60" s="18"/>
      <c r="R60" s="28">
        <v>61</v>
      </c>
      <c r="S60" s="28"/>
      <c r="T60" s="28">
        <v>60</v>
      </c>
      <c r="U60" s="28"/>
      <c r="V60" s="28">
        <v>65</v>
      </c>
      <c r="W60" s="28"/>
      <c r="X60" s="28">
        <v>60</v>
      </c>
      <c r="Y60" s="28"/>
      <c r="Z60" s="28">
        <v>76</v>
      </c>
      <c r="AA60" s="28"/>
      <c r="AB60" s="18"/>
      <c r="AC60" s="18"/>
      <c r="AD60" s="18"/>
      <c r="AE60" s="18"/>
      <c r="AF60" s="28">
        <v>62</v>
      </c>
      <c r="AG60" s="28"/>
      <c r="AH60" s="28">
        <v>55</v>
      </c>
      <c r="AI60" s="28"/>
      <c r="AJ60" s="28">
        <v>55</v>
      </c>
      <c r="AK60" s="28"/>
      <c r="AL60" s="28">
        <v>62</v>
      </c>
      <c r="AM60" s="28"/>
      <c r="AN60" s="28">
        <v>60</v>
      </c>
      <c r="AO60" s="28"/>
      <c r="AP60" s="18"/>
      <c r="AQ60" s="18"/>
      <c r="AR60" s="18"/>
      <c r="AS60" s="18"/>
      <c r="AT60" s="28">
        <v>60</v>
      </c>
      <c r="AU60" s="28"/>
      <c r="AV60" s="28">
        <v>61</v>
      </c>
      <c r="AW60" s="28"/>
      <c r="AX60" s="28">
        <v>53</v>
      </c>
      <c r="AY60" s="28"/>
      <c r="AZ60" s="28"/>
      <c r="BA60" s="28"/>
      <c r="BB60" s="28"/>
      <c r="BC60" s="28"/>
      <c r="BD60" s="18"/>
      <c r="BE60" s="18"/>
      <c r="BF60" s="18"/>
      <c r="BG60" s="1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15">
        <f>SUM(D60:BX60)</f>
        <v>1090</v>
      </c>
    </row>
    <row r="61" spans="1:77" ht="15.75" customHeight="1" x14ac:dyDescent="0.25">
      <c r="A61" s="59"/>
      <c r="B61" s="12" t="s">
        <v>7</v>
      </c>
      <c r="C61" s="45"/>
      <c r="D61" s="29">
        <f>+D59-D60</f>
        <v>135</v>
      </c>
      <c r="E61" s="29">
        <f t="shared" ref="E61" si="539">+E59-E60</f>
        <v>0</v>
      </c>
      <c r="F61" s="29">
        <f t="shared" ref="F61" si="540">+F59-F60</f>
        <v>136</v>
      </c>
      <c r="G61" s="29">
        <f t="shared" ref="G61" si="541">+G59-G60</f>
        <v>0</v>
      </c>
      <c r="H61" s="29">
        <f t="shared" ref="H61" si="542">+H59-H60</f>
        <v>133</v>
      </c>
      <c r="I61" s="29">
        <f t="shared" ref="I61" si="543">+I59-I60</f>
        <v>0</v>
      </c>
      <c r="J61" s="29">
        <f t="shared" ref="J61" si="544">+J59-J60</f>
        <v>135</v>
      </c>
      <c r="K61" s="29">
        <f t="shared" ref="K61" si="545">+K59-K60</f>
        <v>0</v>
      </c>
      <c r="L61" s="29">
        <f t="shared" ref="L61" si="546">+L59-L60</f>
        <v>134</v>
      </c>
      <c r="M61" s="29">
        <f t="shared" ref="M61" si="547">+M59-M60</f>
        <v>0</v>
      </c>
      <c r="N61" s="19"/>
      <c r="O61" s="19"/>
      <c r="P61" s="19"/>
      <c r="Q61" s="19"/>
      <c r="R61" s="29">
        <f>+R59-R60</f>
        <v>135</v>
      </c>
      <c r="S61" s="29">
        <f t="shared" ref="S61" si="548">+S59-S60</f>
        <v>0</v>
      </c>
      <c r="T61" s="29">
        <f t="shared" ref="T61" si="549">+T59-T60</f>
        <v>136</v>
      </c>
      <c r="U61" s="29">
        <f t="shared" ref="U61" si="550">+U59-U60</f>
        <v>0</v>
      </c>
      <c r="V61" s="29">
        <f t="shared" ref="V61" si="551">+V59-V60</f>
        <v>125</v>
      </c>
      <c r="W61" s="29">
        <f t="shared" ref="W61" si="552">+W59-W60</f>
        <v>0</v>
      </c>
      <c r="X61" s="29">
        <f t="shared" ref="X61" si="553">+X59-X60</f>
        <v>134</v>
      </c>
      <c r="Y61" s="29">
        <f t="shared" ref="Y61" si="554">+Y59-Y60</f>
        <v>0</v>
      </c>
      <c r="Z61" s="29">
        <f t="shared" ref="Z61" si="555">+Z59-Z60</f>
        <v>121</v>
      </c>
      <c r="AA61" s="29">
        <f t="shared" ref="AA61" si="556">+AA59-AA60</f>
        <v>0</v>
      </c>
      <c r="AB61" s="19"/>
      <c r="AC61" s="19"/>
      <c r="AD61" s="19"/>
      <c r="AE61" s="19"/>
      <c r="AF61" s="29">
        <f>+AF59-AF60</f>
        <v>138</v>
      </c>
      <c r="AG61" s="29">
        <f t="shared" ref="AG61" si="557">+AG59-AG60</f>
        <v>0</v>
      </c>
      <c r="AH61" s="29">
        <f t="shared" ref="AH61" si="558">+AH59-AH60</f>
        <v>134</v>
      </c>
      <c r="AI61" s="29">
        <f t="shared" ref="AI61" si="559">+AI59-AI60</f>
        <v>0</v>
      </c>
      <c r="AJ61" s="29">
        <f t="shared" ref="AJ61" si="560">+AJ59-AJ60</f>
        <v>134</v>
      </c>
      <c r="AK61" s="29">
        <f t="shared" ref="AK61" si="561">+AK59-AK60</f>
        <v>0</v>
      </c>
      <c r="AL61" s="29">
        <f t="shared" ref="AL61" si="562">+AL59-AL60</f>
        <v>134</v>
      </c>
      <c r="AM61" s="29">
        <f t="shared" ref="AM61" si="563">+AM59-AM60</f>
        <v>0</v>
      </c>
      <c r="AN61" s="29">
        <f t="shared" ref="AN61" si="564">+AN59-AN60</f>
        <v>134</v>
      </c>
      <c r="AO61" s="29">
        <f t="shared" ref="AO61" si="565">+AO59-AO60</f>
        <v>0</v>
      </c>
      <c r="AP61" s="19"/>
      <c r="AQ61" s="19"/>
      <c r="AR61" s="19"/>
      <c r="AS61" s="19"/>
      <c r="AT61" s="29">
        <f>+AT59-AT60</f>
        <v>136</v>
      </c>
      <c r="AU61" s="29">
        <f t="shared" ref="AU61" si="566">+AU59-AU60</f>
        <v>0</v>
      </c>
      <c r="AV61" s="29">
        <f t="shared" ref="AV61" si="567">+AV59-AV60</f>
        <v>135</v>
      </c>
      <c r="AW61" s="29">
        <f t="shared" ref="AW61" si="568">+AW59-AW60</f>
        <v>0</v>
      </c>
      <c r="AX61" s="29">
        <f t="shared" ref="AX61" si="569">+AX59-AX60</f>
        <v>134</v>
      </c>
      <c r="AY61" s="29">
        <f t="shared" ref="AY61" si="570">+AY59-AY60</f>
        <v>0</v>
      </c>
      <c r="AZ61" s="29">
        <f t="shared" ref="AZ61" si="571">+AZ59-AZ60</f>
        <v>0</v>
      </c>
      <c r="BA61" s="29">
        <f t="shared" ref="BA61" si="572">+BA59-BA60</f>
        <v>0</v>
      </c>
      <c r="BB61" s="29">
        <f t="shared" ref="BB61" si="573">+BB59-BB60</f>
        <v>0</v>
      </c>
      <c r="BC61" s="29">
        <f t="shared" ref="BC61" si="574">+BC59-BC60</f>
        <v>0</v>
      </c>
      <c r="BD61" s="19"/>
      <c r="BE61" s="19"/>
      <c r="BF61" s="19"/>
      <c r="BG61" s="19"/>
      <c r="BH61" s="29">
        <f>+BH59-BH60</f>
        <v>0</v>
      </c>
      <c r="BI61" s="29">
        <f t="shared" ref="BI61" si="575">+BI59-BI60</f>
        <v>0</v>
      </c>
      <c r="BJ61" s="29">
        <f t="shared" ref="BJ61" si="576">+BJ59-BJ60</f>
        <v>0</v>
      </c>
      <c r="BK61" s="29">
        <f t="shared" ref="BK61" si="577">+BK59-BK60</f>
        <v>0</v>
      </c>
      <c r="BL61" s="29">
        <f t="shared" ref="BL61" si="578">+BL59-BL60</f>
        <v>0</v>
      </c>
      <c r="BM61" s="29">
        <f t="shared" ref="BM61" si="579">+BM59-BM60</f>
        <v>0</v>
      </c>
      <c r="BN61" s="29">
        <f t="shared" ref="BN61" si="580">+BN59-BN60</f>
        <v>0</v>
      </c>
      <c r="BO61" s="29">
        <f t="shared" ref="BO61" si="581">+BO59-BO60</f>
        <v>0</v>
      </c>
      <c r="BP61" s="29">
        <f t="shared" ref="BP61" si="582">+BP59-BP60</f>
        <v>0</v>
      </c>
      <c r="BQ61" s="29">
        <f t="shared" ref="BQ61" si="583">+BQ59-BQ60</f>
        <v>0</v>
      </c>
      <c r="BR61" s="29">
        <f t="shared" ref="BR61" si="584">+BR59-BR60</f>
        <v>0</v>
      </c>
      <c r="BS61" s="29">
        <f t="shared" ref="BS61" si="585">+BS59-BS60</f>
        <v>0</v>
      </c>
      <c r="BT61" s="29">
        <f t="shared" ref="BT61" si="586">+BT59-BT60</f>
        <v>0</v>
      </c>
      <c r="BU61" s="29">
        <f t="shared" ref="BU61" si="587">+BU59-BU60</f>
        <v>0</v>
      </c>
      <c r="BV61" s="29">
        <f t="shared" ref="BV61" si="588">+BV59-BV60</f>
        <v>0</v>
      </c>
      <c r="BW61" s="29">
        <f t="shared" ref="BW61" si="589">+BW59-BW60</f>
        <v>0</v>
      </c>
      <c r="BX61" s="29">
        <f t="shared" ref="BX61" si="590">+BX59-BX60</f>
        <v>0</v>
      </c>
      <c r="BY61" s="15">
        <f>SUM(D61:BX61)</f>
        <v>2403</v>
      </c>
    </row>
    <row r="62" spans="1:77" ht="15.75" customHeight="1" x14ac:dyDescent="0.25">
      <c r="A62" s="24"/>
      <c r="B62" s="30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9"/>
      <c r="O62" s="19"/>
      <c r="P62" s="19"/>
      <c r="Q62" s="19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19"/>
      <c r="AC62" s="19"/>
      <c r="AD62" s="19"/>
      <c r="AE62" s="19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19"/>
      <c r="AQ62" s="19"/>
      <c r="AR62" s="19"/>
      <c r="AS62" s="19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19"/>
      <c r="BE62" s="19"/>
      <c r="BF62" s="19"/>
      <c r="BG62" s="19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15"/>
    </row>
    <row r="63" spans="1:77" ht="15.75" customHeight="1" x14ac:dyDescent="0.25">
      <c r="A63" s="58">
        <v>116</v>
      </c>
      <c r="B63" s="12" t="s">
        <v>15</v>
      </c>
      <c r="C63" s="47"/>
      <c r="D63" s="27">
        <v>17</v>
      </c>
      <c r="E63" s="27"/>
      <c r="F63" s="27">
        <v>17</v>
      </c>
      <c r="G63" s="27"/>
      <c r="H63" s="27">
        <v>18</v>
      </c>
      <c r="I63" s="27"/>
      <c r="J63" s="27">
        <v>18</v>
      </c>
      <c r="K63" s="27"/>
      <c r="L63" s="27">
        <v>16</v>
      </c>
      <c r="M63" s="27"/>
      <c r="N63" s="34"/>
      <c r="O63" s="34"/>
      <c r="P63" s="34"/>
      <c r="Q63" s="34"/>
      <c r="R63" s="27">
        <v>17</v>
      </c>
      <c r="S63" s="27"/>
      <c r="T63" s="27">
        <v>32</v>
      </c>
      <c r="U63" s="27"/>
      <c r="V63" s="27">
        <v>24</v>
      </c>
      <c r="W63" s="27"/>
      <c r="X63" s="27">
        <v>24</v>
      </c>
      <c r="Y63" s="27"/>
      <c r="Z63" s="27">
        <v>20</v>
      </c>
      <c r="AA63" s="27"/>
      <c r="AB63" s="34"/>
      <c r="AC63" s="34"/>
      <c r="AD63" s="34"/>
      <c r="AE63" s="34"/>
      <c r="AF63" s="27">
        <v>15</v>
      </c>
      <c r="AG63" s="27"/>
      <c r="AH63" s="27">
        <v>16</v>
      </c>
      <c r="AI63" s="27"/>
      <c r="AJ63" s="27">
        <v>15</v>
      </c>
      <c r="AK63" s="27"/>
      <c r="AL63" s="27">
        <v>15</v>
      </c>
      <c r="AM63" s="27"/>
      <c r="AN63" s="27">
        <v>15</v>
      </c>
      <c r="AO63" s="27"/>
      <c r="AP63" s="34"/>
      <c r="AQ63" s="34"/>
      <c r="AR63" s="34"/>
      <c r="AS63" s="34"/>
      <c r="AT63" s="27">
        <v>18</v>
      </c>
      <c r="AU63" s="27"/>
      <c r="AV63" s="27"/>
      <c r="AW63" s="27">
        <v>16</v>
      </c>
      <c r="AX63" s="27">
        <v>17</v>
      </c>
      <c r="AY63" s="27"/>
      <c r="AZ63" s="27" t="s">
        <v>0</v>
      </c>
      <c r="BA63" s="27"/>
      <c r="BB63" s="27" t="s">
        <v>0</v>
      </c>
      <c r="BC63" s="27"/>
      <c r="BD63" s="34"/>
      <c r="BE63" s="34"/>
      <c r="BF63" s="34"/>
      <c r="BG63" s="34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15">
        <f>SUM(D63:BX63)</f>
        <v>330</v>
      </c>
    </row>
    <row r="64" spans="1:77" ht="15.75" customHeight="1" x14ac:dyDescent="0.25">
      <c r="A64" s="58"/>
      <c r="B64" s="12" t="s">
        <v>16</v>
      </c>
      <c r="C64" s="47"/>
      <c r="D64" s="27">
        <v>20</v>
      </c>
      <c r="E64" s="27"/>
      <c r="F64" s="27">
        <v>25</v>
      </c>
      <c r="G64" s="27"/>
      <c r="H64" s="27">
        <v>20</v>
      </c>
      <c r="I64" s="27"/>
      <c r="J64" s="27">
        <v>24</v>
      </c>
      <c r="K64" s="27"/>
      <c r="L64" s="27">
        <v>27</v>
      </c>
      <c r="M64" s="27"/>
      <c r="N64" s="17"/>
      <c r="O64" s="17"/>
      <c r="P64" s="17"/>
      <c r="Q64" s="17"/>
      <c r="R64" s="27">
        <v>24</v>
      </c>
      <c r="S64" s="27"/>
      <c r="T64" s="27">
        <v>24</v>
      </c>
      <c r="U64" s="27"/>
      <c r="V64" s="27">
        <v>27</v>
      </c>
      <c r="W64" s="27"/>
      <c r="X64" s="27">
        <v>24</v>
      </c>
      <c r="Y64" s="27"/>
      <c r="Z64" s="27">
        <v>24</v>
      </c>
      <c r="AA64" s="27"/>
      <c r="AB64" s="17"/>
      <c r="AC64" s="17"/>
      <c r="AD64" s="17"/>
      <c r="AE64" s="17"/>
      <c r="AF64" s="27">
        <v>3</v>
      </c>
      <c r="AG64" s="27"/>
      <c r="AH64" s="27">
        <v>22</v>
      </c>
      <c r="AI64" s="27"/>
      <c r="AJ64" s="27">
        <v>22</v>
      </c>
      <c r="AK64" s="27"/>
      <c r="AL64" s="27">
        <v>18</v>
      </c>
      <c r="AM64" s="27"/>
      <c r="AN64" s="27">
        <v>20</v>
      </c>
      <c r="AO64" s="27"/>
      <c r="AP64" s="17"/>
      <c r="AQ64" s="17"/>
      <c r="AR64" s="17"/>
      <c r="AS64" s="17"/>
      <c r="AT64" s="27">
        <v>19</v>
      </c>
      <c r="AU64" s="27"/>
      <c r="AV64" s="27"/>
      <c r="AW64" s="27">
        <v>20</v>
      </c>
      <c r="AX64" s="27">
        <v>15</v>
      </c>
      <c r="AY64" s="27"/>
      <c r="AZ64" s="27"/>
      <c r="BA64" s="27"/>
      <c r="BB64" s="27"/>
      <c r="BC64" s="27"/>
      <c r="BD64" s="17"/>
      <c r="BE64" s="17"/>
      <c r="BF64" s="17"/>
      <c r="BG64" s="1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15">
        <f>SUM(D64:BX64)</f>
        <v>378</v>
      </c>
    </row>
    <row r="65" spans="1:77" ht="15.75" customHeight="1" x14ac:dyDescent="0.25">
      <c r="A65" s="59"/>
      <c r="B65" s="23" t="s">
        <v>17</v>
      </c>
      <c r="C65" s="48"/>
      <c r="D65" s="27">
        <v>17</v>
      </c>
      <c r="E65" s="27"/>
      <c r="F65" s="27">
        <v>16</v>
      </c>
      <c r="G65" s="27"/>
      <c r="H65" s="27">
        <v>18</v>
      </c>
      <c r="I65" s="27"/>
      <c r="J65" s="27">
        <v>10</v>
      </c>
      <c r="K65" s="27"/>
      <c r="L65" s="27">
        <v>16</v>
      </c>
      <c r="M65" s="27"/>
      <c r="N65" s="17"/>
      <c r="O65" s="17"/>
      <c r="P65" s="17"/>
      <c r="Q65" s="17"/>
      <c r="R65" s="27">
        <v>10</v>
      </c>
      <c r="S65" s="27"/>
      <c r="T65" s="27">
        <v>14</v>
      </c>
      <c r="U65" s="27"/>
      <c r="V65" s="27">
        <v>18</v>
      </c>
      <c r="W65" s="27"/>
      <c r="X65" s="27">
        <v>16</v>
      </c>
      <c r="Y65" s="27"/>
      <c r="Z65" s="27">
        <v>25</v>
      </c>
      <c r="AA65" s="27"/>
      <c r="AB65" s="17"/>
      <c r="AC65" s="17"/>
      <c r="AD65" s="17"/>
      <c r="AE65" s="17"/>
      <c r="AF65" s="27">
        <v>22</v>
      </c>
      <c r="AG65" s="27"/>
      <c r="AH65" s="27">
        <v>18</v>
      </c>
      <c r="AI65" s="27"/>
      <c r="AJ65" s="27">
        <v>16</v>
      </c>
      <c r="AK65" s="27"/>
      <c r="AL65" s="27">
        <v>11</v>
      </c>
      <c r="AM65" s="27"/>
      <c r="AN65" s="27">
        <v>20</v>
      </c>
      <c r="AO65" s="27"/>
      <c r="AP65" s="17"/>
      <c r="AQ65" s="17"/>
      <c r="AR65" s="17"/>
      <c r="AS65" s="17"/>
      <c r="AT65" s="27">
        <v>15</v>
      </c>
      <c r="AU65" s="27"/>
      <c r="AV65" s="27"/>
      <c r="AW65" s="27">
        <v>15</v>
      </c>
      <c r="AX65" s="27">
        <v>15</v>
      </c>
      <c r="AY65" s="27"/>
      <c r="AZ65" s="27"/>
      <c r="BA65" s="27"/>
      <c r="BB65" s="27"/>
      <c r="BC65" s="27"/>
      <c r="BD65" s="17"/>
      <c r="BE65" s="17"/>
      <c r="BF65" s="17"/>
      <c r="BG65" s="1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15">
        <f>SUM(D65:BX65)</f>
        <v>292</v>
      </c>
    </row>
    <row r="66" spans="1:77" ht="15.75" customHeight="1" x14ac:dyDescent="0.25">
      <c r="A66" s="59"/>
      <c r="B66" s="23" t="s">
        <v>18</v>
      </c>
      <c r="C66" s="48"/>
      <c r="D66" s="27">
        <v>30</v>
      </c>
      <c r="E66" s="27"/>
      <c r="F66" s="27">
        <v>27</v>
      </c>
      <c r="G66" s="27"/>
      <c r="H66" s="27">
        <v>30</v>
      </c>
      <c r="I66" s="27"/>
      <c r="J66" s="27">
        <v>32</v>
      </c>
      <c r="K66" s="27"/>
      <c r="L66" s="27">
        <v>24</v>
      </c>
      <c r="M66" s="27"/>
      <c r="N66" s="17"/>
      <c r="O66" s="17"/>
      <c r="P66" s="17"/>
      <c r="Q66" s="17"/>
      <c r="R66" s="27">
        <v>27</v>
      </c>
      <c r="S66" s="27"/>
      <c r="T66" s="27">
        <v>24</v>
      </c>
      <c r="U66" s="27"/>
      <c r="V66" s="27">
        <v>27</v>
      </c>
      <c r="W66" s="27"/>
      <c r="X66" s="27">
        <v>32</v>
      </c>
      <c r="Y66" s="27"/>
      <c r="Z66" s="27">
        <v>26</v>
      </c>
      <c r="AA66" s="27"/>
      <c r="AB66" s="17"/>
      <c r="AC66" s="17"/>
      <c r="AD66" s="17"/>
      <c r="AE66" s="17"/>
      <c r="AF66" s="27">
        <v>31</v>
      </c>
      <c r="AG66" s="27"/>
      <c r="AH66" s="27">
        <v>24</v>
      </c>
      <c r="AI66" s="27"/>
      <c r="AJ66" s="27">
        <v>32</v>
      </c>
      <c r="AK66" s="27"/>
      <c r="AL66" s="27">
        <v>26</v>
      </c>
      <c r="AM66" s="27"/>
      <c r="AN66" s="27">
        <v>26</v>
      </c>
      <c r="AO66" s="27"/>
      <c r="AP66" s="17"/>
      <c r="AQ66" s="17"/>
      <c r="AR66" s="17"/>
      <c r="AS66" s="17"/>
      <c r="AT66" s="27">
        <v>32</v>
      </c>
      <c r="AU66" s="27"/>
      <c r="AV66" s="27"/>
      <c r="AW66" s="27">
        <v>20</v>
      </c>
      <c r="AX66" s="27">
        <v>24</v>
      </c>
      <c r="AY66" s="27"/>
      <c r="AZ66" s="27"/>
      <c r="BA66" s="27"/>
      <c r="BB66" s="27"/>
      <c r="BC66" s="27"/>
      <c r="BD66" s="17"/>
      <c r="BE66" s="17"/>
      <c r="BF66" s="17"/>
      <c r="BG66" s="1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15">
        <f>SUM(D66:BX66)</f>
        <v>494</v>
      </c>
    </row>
    <row r="67" spans="1:77" ht="15.75" customHeight="1" x14ac:dyDescent="0.25">
      <c r="A67" s="59"/>
      <c r="B67" s="12" t="s">
        <v>19</v>
      </c>
      <c r="C67" s="49"/>
      <c r="D67" s="28">
        <v>110160</v>
      </c>
      <c r="E67" s="28"/>
      <c r="F67" s="28">
        <v>110315</v>
      </c>
      <c r="G67" s="28"/>
      <c r="H67" s="28">
        <v>110472</v>
      </c>
      <c r="I67" s="28"/>
      <c r="J67" s="28">
        <v>110623</v>
      </c>
      <c r="K67" s="28"/>
      <c r="L67" s="28">
        <v>110774</v>
      </c>
      <c r="M67" s="28"/>
      <c r="N67" s="18"/>
      <c r="O67" s="18"/>
      <c r="P67" s="18"/>
      <c r="Q67" s="18"/>
      <c r="R67" s="28">
        <v>110930</v>
      </c>
      <c r="S67" s="28"/>
      <c r="T67" s="28">
        <v>111081</v>
      </c>
      <c r="U67" s="28"/>
      <c r="V67" s="28">
        <v>111232</v>
      </c>
      <c r="W67" s="28"/>
      <c r="X67" s="28">
        <v>111383</v>
      </c>
      <c r="Y67" s="28"/>
      <c r="Z67" s="28">
        <v>111534</v>
      </c>
      <c r="AA67" s="28"/>
      <c r="AB67" s="18"/>
      <c r="AC67" s="18"/>
      <c r="AD67" s="18"/>
      <c r="AE67" s="18"/>
      <c r="AF67" s="28">
        <v>111687</v>
      </c>
      <c r="AG67" s="28"/>
      <c r="AH67" s="28">
        <v>111832</v>
      </c>
      <c r="AI67" s="28"/>
      <c r="AJ67" s="28">
        <v>111983</v>
      </c>
      <c r="AK67" s="28"/>
      <c r="AL67" s="28">
        <v>112134</v>
      </c>
      <c r="AM67" s="28"/>
      <c r="AN67" s="28">
        <v>112287</v>
      </c>
      <c r="AO67" s="28"/>
      <c r="AP67" s="18"/>
      <c r="AQ67" s="18"/>
      <c r="AR67" s="18"/>
      <c r="AS67" s="18"/>
      <c r="AT67" s="28">
        <v>112440</v>
      </c>
      <c r="AU67" s="28"/>
      <c r="AV67" s="28"/>
      <c r="AW67" s="28">
        <v>153124</v>
      </c>
      <c r="AX67" s="28">
        <v>112594</v>
      </c>
      <c r="AY67" s="28"/>
      <c r="AZ67" s="28"/>
      <c r="BA67" s="28"/>
      <c r="BB67" s="28"/>
      <c r="BC67" s="28"/>
      <c r="BD67" s="18"/>
      <c r="BE67" s="18"/>
      <c r="BF67" s="18"/>
      <c r="BG67" s="1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15"/>
    </row>
    <row r="68" spans="1:77" ht="15.75" customHeight="1" x14ac:dyDescent="0.25">
      <c r="A68" s="59"/>
      <c r="B68" s="12" t="s">
        <v>20</v>
      </c>
      <c r="C68" s="49"/>
      <c r="D68" s="28">
        <v>110315</v>
      </c>
      <c r="E68" s="28"/>
      <c r="F68" s="28">
        <v>110472</v>
      </c>
      <c r="G68" s="28"/>
      <c r="H68" s="28">
        <v>110623</v>
      </c>
      <c r="I68" s="28"/>
      <c r="J68" s="28">
        <v>110774</v>
      </c>
      <c r="K68" s="28"/>
      <c r="L68" s="28">
        <v>110930</v>
      </c>
      <c r="M68" s="28"/>
      <c r="N68" s="18"/>
      <c r="O68" s="18"/>
      <c r="P68" s="18"/>
      <c r="Q68" s="18"/>
      <c r="R68" s="28">
        <v>111081</v>
      </c>
      <c r="S68" s="28"/>
      <c r="T68" s="28">
        <v>111232</v>
      </c>
      <c r="U68" s="28"/>
      <c r="V68" s="28">
        <v>111383</v>
      </c>
      <c r="W68" s="28"/>
      <c r="X68" s="28">
        <v>111534</v>
      </c>
      <c r="Y68" s="28"/>
      <c r="Z68" s="28">
        <v>111687</v>
      </c>
      <c r="AA68" s="28"/>
      <c r="AB68" s="18"/>
      <c r="AC68" s="18"/>
      <c r="AD68" s="18"/>
      <c r="AE68" s="18"/>
      <c r="AF68" s="28">
        <v>111832</v>
      </c>
      <c r="AG68" s="28"/>
      <c r="AH68" s="28">
        <v>111983</v>
      </c>
      <c r="AI68" s="28"/>
      <c r="AJ68" s="28">
        <v>112134</v>
      </c>
      <c r="AK68" s="28"/>
      <c r="AL68" s="28">
        <v>112287</v>
      </c>
      <c r="AM68" s="28"/>
      <c r="AN68" s="28">
        <v>112440</v>
      </c>
      <c r="AO68" s="28"/>
      <c r="AP68" s="18"/>
      <c r="AQ68" s="18"/>
      <c r="AR68" s="18"/>
      <c r="AS68" s="18"/>
      <c r="AT68" s="28">
        <v>112594</v>
      </c>
      <c r="AU68" s="28"/>
      <c r="AV68" s="28"/>
      <c r="AW68" s="28">
        <v>153278</v>
      </c>
      <c r="AX68" s="28">
        <v>112746</v>
      </c>
      <c r="AY68" s="28"/>
      <c r="AZ68" s="28"/>
      <c r="BA68" s="28"/>
      <c r="BB68" s="28"/>
      <c r="BC68" s="28"/>
      <c r="BD68" s="18"/>
      <c r="BE68" s="18"/>
      <c r="BF68" s="18"/>
      <c r="BG68" s="1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15"/>
    </row>
    <row r="69" spans="1:77" ht="15.75" customHeight="1" x14ac:dyDescent="0.25">
      <c r="A69" s="59"/>
      <c r="B69" s="12" t="s">
        <v>5</v>
      </c>
      <c r="C69" s="45"/>
      <c r="D69" s="29">
        <f>+D68-D67</f>
        <v>155</v>
      </c>
      <c r="E69" s="29">
        <f t="shared" ref="E69" si="591">+E68-E67</f>
        <v>0</v>
      </c>
      <c r="F69" s="29">
        <f t="shared" ref="F69" si="592">+F68-F67</f>
        <v>157</v>
      </c>
      <c r="G69" s="29">
        <f t="shared" ref="G69" si="593">+G68-G67</f>
        <v>0</v>
      </c>
      <c r="H69" s="29">
        <f t="shared" ref="H69" si="594">+H68-H67</f>
        <v>151</v>
      </c>
      <c r="I69" s="29">
        <f t="shared" ref="I69" si="595">+I68-I67</f>
        <v>0</v>
      </c>
      <c r="J69" s="29">
        <f t="shared" ref="J69" si="596">+J68-J67</f>
        <v>151</v>
      </c>
      <c r="K69" s="29">
        <f t="shared" ref="K69" si="597">+K68-K67</f>
        <v>0</v>
      </c>
      <c r="L69" s="29">
        <f t="shared" ref="L69" si="598">+L68-L67</f>
        <v>156</v>
      </c>
      <c r="M69" s="29">
        <f t="shared" ref="M69" si="599">+M68-M67</f>
        <v>0</v>
      </c>
      <c r="N69" s="19"/>
      <c r="O69" s="19"/>
      <c r="P69" s="19"/>
      <c r="Q69" s="19"/>
      <c r="R69" s="29">
        <f t="shared" ref="R69" si="600">+R68-R67</f>
        <v>151</v>
      </c>
      <c r="S69" s="29">
        <f t="shared" ref="S69" si="601">+S68-S67</f>
        <v>0</v>
      </c>
      <c r="T69" s="29">
        <f t="shared" ref="T69" si="602">+T68-T67</f>
        <v>151</v>
      </c>
      <c r="U69" s="29">
        <f t="shared" ref="U69" si="603">+U68-U67</f>
        <v>0</v>
      </c>
      <c r="V69" s="29">
        <f t="shared" ref="V69" si="604">+V68-V67</f>
        <v>151</v>
      </c>
      <c r="W69" s="29">
        <f t="shared" ref="W69" si="605">+W68-W67</f>
        <v>0</v>
      </c>
      <c r="X69" s="29">
        <f t="shared" ref="X69" si="606">+X68-X67</f>
        <v>151</v>
      </c>
      <c r="Y69" s="29">
        <f t="shared" ref="Y69" si="607">+Y68-Y67</f>
        <v>0</v>
      </c>
      <c r="Z69" s="29">
        <f t="shared" ref="Z69" si="608">+Z68-Z67</f>
        <v>153</v>
      </c>
      <c r="AA69" s="29">
        <f t="shared" ref="AA69" si="609">+AA68-AA67</f>
        <v>0</v>
      </c>
      <c r="AB69" s="19"/>
      <c r="AC69" s="19"/>
      <c r="AD69" s="19"/>
      <c r="AE69" s="19"/>
      <c r="AF69" s="29">
        <f t="shared" ref="AF69" si="610">+AF68-AF67</f>
        <v>145</v>
      </c>
      <c r="AG69" s="29">
        <f t="shared" ref="AG69" si="611">+AG68-AG67</f>
        <v>0</v>
      </c>
      <c r="AH69" s="29">
        <f t="shared" ref="AH69" si="612">+AH68-AH67</f>
        <v>151</v>
      </c>
      <c r="AI69" s="29">
        <f t="shared" ref="AI69" si="613">+AI68-AI67</f>
        <v>0</v>
      </c>
      <c r="AJ69" s="29">
        <f t="shared" ref="AJ69" si="614">+AJ68-AJ67</f>
        <v>151</v>
      </c>
      <c r="AK69" s="29">
        <f t="shared" ref="AK69" si="615">+AK68-AK67</f>
        <v>0</v>
      </c>
      <c r="AL69" s="29">
        <f t="shared" ref="AL69" si="616">+AL68-AL67</f>
        <v>153</v>
      </c>
      <c r="AM69" s="29">
        <f t="shared" ref="AM69" si="617">+AM68-AM67</f>
        <v>0</v>
      </c>
      <c r="AN69" s="29">
        <f t="shared" ref="AN69" si="618">+AN68-AN67</f>
        <v>153</v>
      </c>
      <c r="AO69" s="29">
        <f t="shared" ref="AO69" si="619">+AO68-AO67</f>
        <v>0</v>
      </c>
      <c r="AP69" s="19"/>
      <c r="AQ69" s="19"/>
      <c r="AR69" s="19"/>
      <c r="AS69" s="19"/>
      <c r="AT69" s="29">
        <f t="shared" ref="AT69" si="620">+AT68-AT67</f>
        <v>154</v>
      </c>
      <c r="AU69" s="29">
        <f t="shared" ref="AU69" si="621">+AU68-AU67</f>
        <v>0</v>
      </c>
      <c r="AV69" s="29">
        <f t="shared" ref="AV69" si="622">+AV68-AV67</f>
        <v>0</v>
      </c>
      <c r="AW69" s="29">
        <f t="shared" ref="AW69" si="623">+AW68-AW67</f>
        <v>154</v>
      </c>
      <c r="AX69" s="29">
        <f t="shared" ref="AX69" si="624">+AX68-AX67</f>
        <v>152</v>
      </c>
      <c r="AY69" s="29">
        <f t="shared" ref="AY69" si="625">+AY68-AY67</f>
        <v>0</v>
      </c>
      <c r="AZ69" s="29">
        <f t="shared" ref="AZ69" si="626">+AZ68-AZ67</f>
        <v>0</v>
      </c>
      <c r="BA69" s="29">
        <f t="shared" ref="BA69" si="627">+BA68-BA67</f>
        <v>0</v>
      </c>
      <c r="BB69" s="29">
        <f t="shared" ref="BB69" si="628">+BB68-BB67</f>
        <v>0</v>
      </c>
      <c r="BC69" s="29">
        <f t="shared" ref="BC69" si="629">+BC68-BC67</f>
        <v>0</v>
      </c>
      <c r="BD69" s="19"/>
      <c r="BE69" s="19"/>
      <c r="BF69" s="19"/>
      <c r="BG69" s="19"/>
      <c r="BH69" s="29">
        <f t="shared" ref="BH69" si="630">+BH68-BH67</f>
        <v>0</v>
      </c>
      <c r="BI69" s="29">
        <f t="shared" ref="BI69" si="631">+BI68-BI67</f>
        <v>0</v>
      </c>
      <c r="BJ69" s="29">
        <f t="shared" ref="BJ69" si="632">+BJ68-BJ67</f>
        <v>0</v>
      </c>
      <c r="BK69" s="29">
        <f t="shared" ref="BK69" si="633">+BK68-BK67</f>
        <v>0</v>
      </c>
      <c r="BL69" s="29">
        <f t="shared" ref="BL69" si="634">+BL68-BL67</f>
        <v>0</v>
      </c>
      <c r="BM69" s="29">
        <f t="shared" ref="BM69" si="635">+BM68-BM67</f>
        <v>0</v>
      </c>
      <c r="BN69" s="29">
        <f t="shared" ref="BN69" si="636">+BN68-BN67</f>
        <v>0</v>
      </c>
      <c r="BO69" s="29">
        <f t="shared" ref="BO69" si="637">+BO68-BO67</f>
        <v>0</v>
      </c>
      <c r="BP69" s="29">
        <f t="shared" ref="BP69" si="638">+BP68-BP67</f>
        <v>0</v>
      </c>
      <c r="BQ69" s="29">
        <f t="shared" ref="BQ69" si="639">+BQ68-BQ67</f>
        <v>0</v>
      </c>
      <c r="BR69" s="29">
        <f t="shared" ref="BR69" si="640">+BR68-BR67</f>
        <v>0</v>
      </c>
      <c r="BS69" s="29">
        <f t="shared" ref="BS69" si="641">+BS68-BS67</f>
        <v>0</v>
      </c>
      <c r="BT69" s="29">
        <f t="shared" ref="BT69" si="642">+BT68-BT67</f>
        <v>0</v>
      </c>
      <c r="BU69" s="29">
        <f t="shared" ref="BU69" si="643">+BU68-BU67</f>
        <v>0</v>
      </c>
      <c r="BV69" s="29">
        <f t="shared" ref="BV69" si="644">+BV68-BV67</f>
        <v>0</v>
      </c>
      <c r="BW69" s="29">
        <f t="shared" ref="BW69" si="645">+BW68-BW67</f>
        <v>0</v>
      </c>
      <c r="BX69" s="29">
        <f t="shared" ref="BX69" si="646">+BX68-BX67</f>
        <v>0</v>
      </c>
      <c r="BY69" s="15">
        <f>SUM(D69:BX69)</f>
        <v>2740</v>
      </c>
    </row>
    <row r="70" spans="1:77" ht="15.75" customHeight="1" x14ac:dyDescent="0.25">
      <c r="A70" s="59"/>
      <c r="B70" s="12" t="s">
        <v>6</v>
      </c>
      <c r="C70" s="45"/>
      <c r="D70" s="28">
        <v>56</v>
      </c>
      <c r="E70" s="28"/>
      <c r="F70" s="28">
        <v>59</v>
      </c>
      <c r="G70" s="28"/>
      <c r="H70" s="28">
        <v>53</v>
      </c>
      <c r="I70" s="28"/>
      <c r="J70" s="28">
        <v>53</v>
      </c>
      <c r="K70" s="28"/>
      <c r="L70" s="28">
        <v>55</v>
      </c>
      <c r="M70" s="28"/>
      <c r="N70" s="18"/>
      <c r="O70" s="18"/>
      <c r="P70" s="18"/>
      <c r="Q70" s="18"/>
      <c r="R70" s="28">
        <v>54</v>
      </c>
      <c r="S70" s="28"/>
      <c r="T70" s="28">
        <v>54</v>
      </c>
      <c r="U70" s="28"/>
      <c r="V70" s="28">
        <v>53</v>
      </c>
      <c r="W70" s="28"/>
      <c r="X70" s="28">
        <v>53</v>
      </c>
      <c r="Y70" s="28"/>
      <c r="Z70" s="28">
        <v>55</v>
      </c>
      <c r="AA70" s="28"/>
      <c r="AB70" s="18"/>
      <c r="AC70" s="18"/>
      <c r="AD70" s="18"/>
      <c r="AE70" s="18"/>
      <c r="AF70" s="28">
        <v>47</v>
      </c>
      <c r="AG70" s="28"/>
      <c r="AH70" s="28">
        <v>53</v>
      </c>
      <c r="AI70" s="28"/>
      <c r="AJ70" s="28">
        <v>53</v>
      </c>
      <c r="AK70" s="28"/>
      <c r="AL70" s="28">
        <v>54</v>
      </c>
      <c r="AM70" s="28"/>
      <c r="AN70" s="28">
        <v>55</v>
      </c>
      <c r="AO70" s="28"/>
      <c r="AP70" s="18"/>
      <c r="AQ70" s="18"/>
      <c r="AR70" s="18"/>
      <c r="AS70" s="18"/>
      <c r="AT70" s="28">
        <v>55</v>
      </c>
      <c r="AU70" s="28"/>
      <c r="AV70" s="28"/>
      <c r="AW70" s="28">
        <v>55</v>
      </c>
      <c r="AX70" s="28">
        <v>55</v>
      </c>
      <c r="AY70" s="28"/>
      <c r="AZ70" s="28"/>
      <c r="BA70" s="28"/>
      <c r="BB70" s="28"/>
      <c r="BC70" s="28"/>
      <c r="BD70" s="18"/>
      <c r="BE70" s="18"/>
      <c r="BF70" s="18"/>
      <c r="BG70" s="1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15">
        <f>SUM(D70:BX70)</f>
        <v>972</v>
      </c>
    </row>
    <row r="71" spans="1:77" ht="15.75" customHeight="1" x14ac:dyDescent="0.25">
      <c r="A71" s="59"/>
      <c r="B71" s="12" t="s">
        <v>7</v>
      </c>
      <c r="C71" s="45"/>
      <c r="D71" s="29">
        <f>+D69-D70</f>
        <v>99</v>
      </c>
      <c r="E71" s="29">
        <f t="shared" ref="E71" si="647">+E69-E70</f>
        <v>0</v>
      </c>
      <c r="F71" s="29">
        <f t="shared" ref="F71" si="648">+F69-F70</f>
        <v>98</v>
      </c>
      <c r="G71" s="29">
        <f t="shared" ref="G71" si="649">+G69-G70</f>
        <v>0</v>
      </c>
      <c r="H71" s="29">
        <f t="shared" ref="H71" si="650">+H69-H70</f>
        <v>98</v>
      </c>
      <c r="I71" s="29">
        <f t="shared" ref="I71" si="651">+I69-I70</f>
        <v>0</v>
      </c>
      <c r="J71" s="29">
        <f t="shared" ref="J71" si="652">+J69-J70</f>
        <v>98</v>
      </c>
      <c r="K71" s="29">
        <f t="shared" ref="K71" si="653">+K69-K70</f>
        <v>0</v>
      </c>
      <c r="L71" s="29">
        <f t="shared" ref="L71" si="654">+L69-L70</f>
        <v>101</v>
      </c>
      <c r="M71" s="29">
        <f t="shared" ref="M71" si="655">+M69-M70</f>
        <v>0</v>
      </c>
      <c r="N71" s="19"/>
      <c r="O71" s="19"/>
      <c r="P71" s="19"/>
      <c r="Q71" s="19"/>
      <c r="R71" s="29">
        <f>+R69-R70</f>
        <v>97</v>
      </c>
      <c r="S71" s="29">
        <f t="shared" ref="S71" si="656">+S69-S70</f>
        <v>0</v>
      </c>
      <c r="T71" s="29">
        <f t="shared" ref="T71" si="657">+T69-T70</f>
        <v>97</v>
      </c>
      <c r="U71" s="29">
        <f t="shared" ref="U71" si="658">+U69-U70</f>
        <v>0</v>
      </c>
      <c r="V71" s="29">
        <f t="shared" ref="V71" si="659">+V69-V70</f>
        <v>98</v>
      </c>
      <c r="W71" s="29">
        <f t="shared" ref="W71" si="660">+W69-W70</f>
        <v>0</v>
      </c>
      <c r="X71" s="29">
        <f t="shared" ref="X71" si="661">+X69-X70</f>
        <v>98</v>
      </c>
      <c r="Y71" s="29">
        <f t="shared" ref="Y71" si="662">+Y69-Y70</f>
        <v>0</v>
      </c>
      <c r="Z71" s="29">
        <f t="shared" ref="Z71" si="663">+Z69-Z70</f>
        <v>98</v>
      </c>
      <c r="AA71" s="29">
        <f t="shared" ref="AA71" si="664">+AA69-AA70</f>
        <v>0</v>
      </c>
      <c r="AB71" s="19"/>
      <c r="AC71" s="19"/>
      <c r="AD71" s="19"/>
      <c r="AE71" s="19"/>
      <c r="AF71" s="29">
        <f>+AF69-AF70</f>
        <v>98</v>
      </c>
      <c r="AG71" s="29">
        <f t="shared" ref="AG71" si="665">+AG69-AG70</f>
        <v>0</v>
      </c>
      <c r="AH71" s="29">
        <f t="shared" ref="AH71" si="666">+AH69-AH70</f>
        <v>98</v>
      </c>
      <c r="AI71" s="29">
        <f t="shared" ref="AI71" si="667">+AI69-AI70</f>
        <v>0</v>
      </c>
      <c r="AJ71" s="29">
        <f t="shared" ref="AJ71" si="668">+AJ69-AJ70</f>
        <v>98</v>
      </c>
      <c r="AK71" s="29">
        <f t="shared" ref="AK71" si="669">+AK69-AK70</f>
        <v>0</v>
      </c>
      <c r="AL71" s="29">
        <f t="shared" ref="AL71" si="670">+AL69-AL70</f>
        <v>99</v>
      </c>
      <c r="AM71" s="29">
        <f t="shared" ref="AM71" si="671">+AM69-AM70</f>
        <v>0</v>
      </c>
      <c r="AN71" s="29">
        <f t="shared" ref="AN71" si="672">+AN69-AN70</f>
        <v>98</v>
      </c>
      <c r="AO71" s="29">
        <f t="shared" ref="AO71" si="673">+AO69-AO70</f>
        <v>0</v>
      </c>
      <c r="AP71" s="19"/>
      <c r="AQ71" s="19"/>
      <c r="AR71" s="19"/>
      <c r="AS71" s="19"/>
      <c r="AT71" s="29">
        <f>+AT69-AT70</f>
        <v>99</v>
      </c>
      <c r="AU71" s="29">
        <f t="shared" ref="AU71" si="674">+AU69-AU70</f>
        <v>0</v>
      </c>
      <c r="AV71" s="29">
        <f t="shared" ref="AV71" si="675">+AV69-AV70</f>
        <v>0</v>
      </c>
      <c r="AW71" s="29">
        <f t="shared" ref="AW71" si="676">+AW69-AW70</f>
        <v>99</v>
      </c>
      <c r="AX71" s="29">
        <f t="shared" ref="AX71" si="677">+AX69-AX70</f>
        <v>97</v>
      </c>
      <c r="AY71" s="29">
        <f t="shared" ref="AY71" si="678">+AY69-AY70</f>
        <v>0</v>
      </c>
      <c r="AZ71" s="29">
        <f t="shared" ref="AZ71" si="679">+AZ69-AZ70</f>
        <v>0</v>
      </c>
      <c r="BA71" s="29">
        <f t="shared" ref="BA71" si="680">+BA69-BA70</f>
        <v>0</v>
      </c>
      <c r="BB71" s="29">
        <f t="shared" ref="BB71" si="681">+BB69-BB70</f>
        <v>0</v>
      </c>
      <c r="BC71" s="29">
        <f t="shared" ref="BC71" si="682">+BC69-BC70</f>
        <v>0</v>
      </c>
      <c r="BD71" s="19"/>
      <c r="BE71" s="19"/>
      <c r="BF71" s="19"/>
      <c r="BG71" s="19"/>
      <c r="BH71" s="29">
        <f>+BH69-BH70</f>
        <v>0</v>
      </c>
      <c r="BI71" s="29">
        <f t="shared" ref="BI71" si="683">+BI69-BI70</f>
        <v>0</v>
      </c>
      <c r="BJ71" s="29">
        <f t="shared" ref="BJ71" si="684">+BJ69-BJ70</f>
        <v>0</v>
      </c>
      <c r="BK71" s="29">
        <f t="shared" ref="BK71" si="685">+BK69-BK70</f>
        <v>0</v>
      </c>
      <c r="BL71" s="29">
        <f t="shared" ref="BL71" si="686">+BL69-BL70</f>
        <v>0</v>
      </c>
      <c r="BM71" s="29">
        <f t="shared" ref="BM71" si="687">+BM69-BM70</f>
        <v>0</v>
      </c>
      <c r="BN71" s="29">
        <f t="shared" ref="BN71" si="688">+BN69-BN70</f>
        <v>0</v>
      </c>
      <c r="BO71" s="29">
        <f t="shared" ref="BO71" si="689">+BO69-BO70</f>
        <v>0</v>
      </c>
      <c r="BP71" s="29">
        <f t="shared" ref="BP71" si="690">+BP69-BP70</f>
        <v>0</v>
      </c>
      <c r="BQ71" s="29">
        <f t="shared" ref="BQ71" si="691">+BQ69-BQ70</f>
        <v>0</v>
      </c>
      <c r="BR71" s="29">
        <f t="shared" ref="BR71" si="692">+BR69-BR70</f>
        <v>0</v>
      </c>
      <c r="BS71" s="29">
        <f t="shared" ref="BS71" si="693">+BS69-BS70</f>
        <v>0</v>
      </c>
      <c r="BT71" s="29">
        <f t="shared" ref="BT71" si="694">+BT69-BT70</f>
        <v>0</v>
      </c>
      <c r="BU71" s="29">
        <f t="shared" ref="BU71" si="695">+BU69-BU70</f>
        <v>0</v>
      </c>
      <c r="BV71" s="29">
        <f t="shared" ref="BV71" si="696">+BV69-BV70</f>
        <v>0</v>
      </c>
      <c r="BW71" s="29">
        <f t="shared" ref="BW71" si="697">+BW69-BW70</f>
        <v>0</v>
      </c>
      <c r="BX71" s="29">
        <f t="shared" ref="BX71" si="698">+BX69-BX70</f>
        <v>0</v>
      </c>
      <c r="BY71" s="15">
        <f>SUM(D71:BX71)</f>
        <v>1768</v>
      </c>
    </row>
    <row r="72" spans="1:77" ht="15.75" customHeight="1" x14ac:dyDescent="0.25">
      <c r="A72" s="24"/>
      <c r="B72" s="30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19"/>
      <c r="O72" s="19"/>
      <c r="P72" s="19"/>
      <c r="Q72" s="19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19"/>
      <c r="AC72" s="19"/>
      <c r="AD72" s="19"/>
      <c r="AE72" s="19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19"/>
      <c r="AQ72" s="19"/>
      <c r="AR72" s="19"/>
      <c r="AS72" s="19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19"/>
      <c r="BE72" s="19"/>
      <c r="BF72" s="19"/>
      <c r="BG72" s="19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15"/>
    </row>
    <row r="73" spans="1:77" ht="15.75" customHeight="1" x14ac:dyDescent="0.25">
      <c r="A73" s="58">
        <v>117</v>
      </c>
      <c r="B73" s="12" t="s">
        <v>15</v>
      </c>
      <c r="C73" s="47"/>
      <c r="D73" s="27">
        <v>50</v>
      </c>
      <c r="E73" s="27"/>
      <c r="F73" s="27">
        <v>48</v>
      </c>
      <c r="G73" s="27"/>
      <c r="H73" s="27">
        <v>47</v>
      </c>
      <c r="I73" s="27"/>
      <c r="J73" s="27">
        <v>49</v>
      </c>
      <c r="K73" s="27"/>
      <c r="L73" s="27">
        <v>48</v>
      </c>
      <c r="M73" s="27"/>
      <c r="N73" s="34"/>
      <c r="O73" s="34"/>
      <c r="P73" s="34"/>
      <c r="Q73" s="34"/>
      <c r="R73" s="27">
        <v>48</v>
      </c>
      <c r="S73" s="27"/>
      <c r="T73" s="27">
        <v>49</v>
      </c>
      <c r="U73" s="27"/>
      <c r="V73" s="27">
        <v>49</v>
      </c>
      <c r="W73" s="27"/>
      <c r="X73" s="27">
        <v>49</v>
      </c>
      <c r="Y73" s="27"/>
      <c r="Z73" s="27">
        <v>50</v>
      </c>
      <c r="AA73" s="27"/>
      <c r="AB73" s="34"/>
      <c r="AC73" s="34"/>
      <c r="AD73" s="34"/>
      <c r="AE73" s="34"/>
      <c r="AF73" s="27"/>
      <c r="AG73" s="27">
        <v>16</v>
      </c>
      <c r="AH73" s="27">
        <v>47</v>
      </c>
      <c r="AI73" s="27"/>
      <c r="AJ73" s="27">
        <v>38</v>
      </c>
      <c r="AK73" s="27"/>
      <c r="AL73" s="27">
        <v>47</v>
      </c>
      <c r="AM73" s="27"/>
      <c r="AN73" s="27">
        <v>49</v>
      </c>
      <c r="AO73" s="27"/>
      <c r="AP73" s="34"/>
      <c r="AQ73" s="34"/>
      <c r="AR73" s="34"/>
      <c r="AS73" s="34"/>
      <c r="AT73" s="27">
        <v>48</v>
      </c>
      <c r="AU73" s="27"/>
      <c r="AV73" s="27">
        <v>44</v>
      </c>
      <c r="AW73" s="27"/>
      <c r="AX73" s="27">
        <v>44</v>
      </c>
      <c r="AY73" s="27"/>
      <c r="AZ73" s="27" t="s">
        <v>0</v>
      </c>
      <c r="BA73" s="27"/>
      <c r="BB73" s="27" t="s">
        <v>0</v>
      </c>
      <c r="BC73" s="27"/>
      <c r="BD73" s="34"/>
      <c r="BE73" s="34"/>
      <c r="BF73" s="34"/>
      <c r="BG73" s="34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15">
        <f>SUM(D73:BX73)</f>
        <v>820</v>
      </c>
    </row>
    <row r="74" spans="1:77" ht="15.75" customHeight="1" x14ac:dyDescent="0.25">
      <c r="A74" s="58"/>
      <c r="B74" s="12" t="s">
        <v>16</v>
      </c>
      <c r="C74" s="47"/>
      <c r="D74" s="27">
        <v>16</v>
      </c>
      <c r="E74" s="27"/>
      <c r="F74" s="27">
        <v>16</v>
      </c>
      <c r="G74" s="27"/>
      <c r="H74" s="27">
        <v>16</v>
      </c>
      <c r="I74" s="27"/>
      <c r="J74" s="27">
        <v>16</v>
      </c>
      <c r="K74" s="27"/>
      <c r="L74" s="27">
        <v>14</v>
      </c>
      <c r="M74" s="27"/>
      <c r="N74" s="17"/>
      <c r="O74" s="17"/>
      <c r="P74" s="17"/>
      <c r="Q74" s="17"/>
      <c r="R74" s="27">
        <v>15</v>
      </c>
      <c r="S74" s="27"/>
      <c r="T74" s="27">
        <v>16</v>
      </c>
      <c r="U74" s="27"/>
      <c r="V74" s="27">
        <v>15</v>
      </c>
      <c r="W74" s="27"/>
      <c r="X74" s="27">
        <v>15</v>
      </c>
      <c r="Y74" s="27"/>
      <c r="Z74" s="27">
        <v>15</v>
      </c>
      <c r="AA74" s="27"/>
      <c r="AB74" s="17"/>
      <c r="AC74" s="17"/>
      <c r="AD74" s="17"/>
      <c r="AE74" s="17"/>
      <c r="AF74" s="27"/>
      <c r="AG74" s="27">
        <v>20</v>
      </c>
      <c r="AH74" s="27">
        <v>14</v>
      </c>
      <c r="AI74" s="27"/>
      <c r="AJ74" s="27">
        <v>15</v>
      </c>
      <c r="AK74" s="27"/>
      <c r="AL74" s="27">
        <v>15</v>
      </c>
      <c r="AM74" s="27"/>
      <c r="AN74" s="27">
        <v>15</v>
      </c>
      <c r="AO74" s="27"/>
      <c r="AP74" s="17"/>
      <c r="AQ74" s="17"/>
      <c r="AR74" s="17"/>
      <c r="AS74" s="17"/>
      <c r="AT74" s="27">
        <v>15</v>
      </c>
      <c r="AU74" s="27"/>
      <c r="AV74" s="27">
        <v>16</v>
      </c>
      <c r="AW74" s="27"/>
      <c r="AX74" s="27">
        <v>15</v>
      </c>
      <c r="AY74" s="27"/>
      <c r="AZ74" s="27"/>
      <c r="BA74" s="27"/>
      <c r="BB74" s="27"/>
      <c r="BC74" s="27"/>
      <c r="BD74" s="17"/>
      <c r="BE74" s="17"/>
      <c r="BF74" s="17"/>
      <c r="BG74" s="1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15">
        <f>SUM(D74:BX74)</f>
        <v>279</v>
      </c>
    </row>
    <row r="75" spans="1:77" ht="15.75" customHeight="1" x14ac:dyDescent="0.25">
      <c r="A75" s="59"/>
      <c r="B75" s="23" t="s">
        <v>17</v>
      </c>
      <c r="C75" s="48"/>
      <c r="D75" s="27">
        <v>36</v>
      </c>
      <c r="E75" s="27"/>
      <c r="F75" s="27">
        <v>34</v>
      </c>
      <c r="G75" s="27"/>
      <c r="H75" s="27">
        <v>37</v>
      </c>
      <c r="I75" s="27"/>
      <c r="J75" s="27">
        <v>35</v>
      </c>
      <c r="K75" s="27"/>
      <c r="L75" s="27">
        <v>34</v>
      </c>
      <c r="M75" s="27"/>
      <c r="N75" s="17"/>
      <c r="O75" s="17"/>
      <c r="P75" s="17"/>
      <c r="Q75" s="17"/>
      <c r="R75" s="27">
        <v>40</v>
      </c>
      <c r="S75" s="27"/>
      <c r="T75" s="27">
        <v>40</v>
      </c>
      <c r="U75" s="27"/>
      <c r="V75" s="27">
        <v>41</v>
      </c>
      <c r="W75" s="27"/>
      <c r="X75" s="27">
        <v>35</v>
      </c>
      <c r="Y75" s="27"/>
      <c r="Z75" s="27">
        <v>35</v>
      </c>
      <c r="AA75" s="27"/>
      <c r="AB75" s="17"/>
      <c r="AC75" s="17"/>
      <c r="AD75" s="17"/>
      <c r="AE75" s="17"/>
      <c r="AF75" s="27"/>
      <c r="AG75" s="27">
        <v>2</v>
      </c>
      <c r="AH75" s="27">
        <v>37</v>
      </c>
      <c r="AI75" s="27"/>
      <c r="AJ75" s="27">
        <v>29</v>
      </c>
      <c r="AK75" s="27"/>
      <c r="AL75" s="27">
        <v>29</v>
      </c>
      <c r="AM75" s="27"/>
      <c r="AN75" s="27">
        <v>31</v>
      </c>
      <c r="AO75" s="27"/>
      <c r="AP75" s="17"/>
      <c r="AQ75" s="17"/>
      <c r="AR75" s="17"/>
      <c r="AS75" s="17"/>
      <c r="AT75" s="27">
        <v>40</v>
      </c>
      <c r="AU75" s="27"/>
      <c r="AV75" s="27">
        <v>38</v>
      </c>
      <c r="AW75" s="27"/>
      <c r="AX75" s="27">
        <v>38</v>
      </c>
      <c r="AY75" s="27"/>
      <c r="AZ75" s="27"/>
      <c r="BA75" s="27"/>
      <c r="BB75" s="27"/>
      <c r="BC75" s="27"/>
      <c r="BD75" s="17"/>
      <c r="BE75" s="17"/>
      <c r="BF75" s="17"/>
      <c r="BG75" s="1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15">
        <f>SUM(D75:BX75)</f>
        <v>611</v>
      </c>
    </row>
    <row r="76" spans="1:77" ht="15.75" customHeight="1" x14ac:dyDescent="0.25">
      <c r="A76" s="59"/>
      <c r="B76" s="23" t="s">
        <v>18</v>
      </c>
      <c r="C76" s="48"/>
      <c r="D76" s="27">
        <v>33</v>
      </c>
      <c r="E76" s="27"/>
      <c r="F76" s="27">
        <v>36</v>
      </c>
      <c r="G76" s="27"/>
      <c r="H76" s="27">
        <v>37</v>
      </c>
      <c r="I76" s="27"/>
      <c r="J76" s="27">
        <v>33</v>
      </c>
      <c r="K76" s="27"/>
      <c r="L76" s="27">
        <v>33</v>
      </c>
      <c r="M76" s="27"/>
      <c r="N76" s="17"/>
      <c r="O76" s="17"/>
      <c r="P76" s="17"/>
      <c r="Q76" s="17"/>
      <c r="R76" s="27">
        <v>36</v>
      </c>
      <c r="S76" s="27"/>
      <c r="T76" s="27">
        <v>36</v>
      </c>
      <c r="U76" s="27"/>
      <c r="V76" s="27">
        <v>33</v>
      </c>
      <c r="W76" s="27"/>
      <c r="X76" s="27">
        <v>38</v>
      </c>
      <c r="Y76" s="27"/>
      <c r="Z76" s="27">
        <v>35</v>
      </c>
      <c r="AA76" s="27"/>
      <c r="AB76" s="17"/>
      <c r="AC76" s="17"/>
      <c r="AD76" s="17"/>
      <c r="AE76" s="17"/>
      <c r="AF76" s="27"/>
      <c r="AG76" s="27">
        <v>20</v>
      </c>
      <c r="AH76" s="27">
        <v>29</v>
      </c>
      <c r="AI76" s="27"/>
      <c r="AJ76" s="27">
        <v>32</v>
      </c>
      <c r="AK76" s="27"/>
      <c r="AL76" s="27">
        <v>36</v>
      </c>
      <c r="AM76" s="27"/>
      <c r="AN76" s="27">
        <v>40</v>
      </c>
      <c r="AO76" s="27"/>
      <c r="AP76" s="17"/>
      <c r="AQ76" s="17"/>
      <c r="AR76" s="17"/>
      <c r="AS76" s="17"/>
      <c r="AT76" s="27">
        <v>36</v>
      </c>
      <c r="AU76" s="27"/>
      <c r="AV76" s="27">
        <v>42</v>
      </c>
      <c r="AW76" s="27"/>
      <c r="AX76" s="27">
        <v>42</v>
      </c>
      <c r="AY76" s="27"/>
      <c r="AZ76" s="27"/>
      <c r="BA76" s="27"/>
      <c r="BB76" s="27"/>
      <c r="BC76" s="27"/>
      <c r="BD76" s="17"/>
      <c r="BE76" s="17"/>
      <c r="BF76" s="17"/>
      <c r="BG76" s="1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15">
        <f>SUM(D76:BX76)</f>
        <v>627</v>
      </c>
    </row>
    <row r="77" spans="1:77" ht="15.75" customHeight="1" x14ac:dyDescent="0.25">
      <c r="A77" s="59"/>
      <c r="B77" s="12" t="s">
        <v>19</v>
      </c>
      <c r="C77" s="49"/>
      <c r="D77" s="28">
        <v>121677</v>
      </c>
      <c r="E77" s="28"/>
      <c r="F77" s="28">
        <v>121806</v>
      </c>
      <c r="G77" s="28"/>
      <c r="H77" s="28">
        <v>121937</v>
      </c>
      <c r="I77" s="28"/>
      <c r="J77" s="28">
        <v>122065</v>
      </c>
      <c r="K77" s="28"/>
      <c r="L77" s="28">
        <v>122197</v>
      </c>
      <c r="M77" s="28"/>
      <c r="N77" s="18"/>
      <c r="O77" s="18"/>
      <c r="P77" s="18"/>
      <c r="Q77" s="18"/>
      <c r="R77" s="28">
        <v>122326</v>
      </c>
      <c r="S77" s="28"/>
      <c r="T77" s="28">
        <v>122457</v>
      </c>
      <c r="U77" s="28"/>
      <c r="V77" s="28">
        <v>122588</v>
      </c>
      <c r="W77" s="28"/>
      <c r="X77" s="28">
        <v>122716</v>
      </c>
      <c r="Y77" s="28"/>
      <c r="Z77" s="28">
        <v>122848</v>
      </c>
      <c r="AA77" s="28"/>
      <c r="AB77" s="18"/>
      <c r="AC77" s="18"/>
      <c r="AD77" s="18"/>
      <c r="AE77" s="18"/>
      <c r="AF77" s="28"/>
      <c r="AG77" s="28">
        <v>91850</v>
      </c>
      <c r="AH77" s="28">
        <v>122973</v>
      </c>
      <c r="AI77" s="28"/>
      <c r="AJ77" s="28">
        <v>123102</v>
      </c>
      <c r="AK77" s="28"/>
      <c r="AL77" s="28">
        <v>123221</v>
      </c>
      <c r="AM77" s="28"/>
      <c r="AN77" s="28">
        <v>123362</v>
      </c>
      <c r="AO77" s="28"/>
      <c r="AP77" s="18"/>
      <c r="AQ77" s="18"/>
      <c r="AR77" s="18"/>
      <c r="AS77" s="18"/>
      <c r="AT77" s="28">
        <v>123493</v>
      </c>
      <c r="AU77" s="28"/>
      <c r="AV77" s="28">
        <v>123624</v>
      </c>
      <c r="AW77" s="28"/>
      <c r="AX77" s="28">
        <v>123752</v>
      </c>
      <c r="AY77" s="28"/>
      <c r="AZ77" s="28"/>
      <c r="BA77" s="28"/>
      <c r="BB77" s="28"/>
      <c r="BC77" s="28"/>
      <c r="BD77" s="18"/>
      <c r="BE77" s="18"/>
      <c r="BF77" s="18"/>
      <c r="BG77" s="1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15"/>
    </row>
    <row r="78" spans="1:77" ht="15.75" customHeight="1" x14ac:dyDescent="0.25">
      <c r="A78" s="59"/>
      <c r="B78" s="12" t="s">
        <v>20</v>
      </c>
      <c r="C78" s="49"/>
      <c r="D78" s="28">
        <v>121806</v>
      </c>
      <c r="E78" s="28"/>
      <c r="F78" s="28">
        <v>121937</v>
      </c>
      <c r="G78" s="28"/>
      <c r="H78" s="28">
        <v>122065</v>
      </c>
      <c r="I78" s="28"/>
      <c r="J78" s="28">
        <v>122197</v>
      </c>
      <c r="K78" s="28"/>
      <c r="L78" s="28">
        <v>122326</v>
      </c>
      <c r="M78" s="28"/>
      <c r="N78" s="18"/>
      <c r="O78" s="18"/>
      <c r="P78" s="18"/>
      <c r="Q78" s="18"/>
      <c r="R78" s="28">
        <v>122457</v>
      </c>
      <c r="S78" s="28"/>
      <c r="T78" s="28">
        <v>122588</v>
      </c>
      <c r="U78" s="28"/>
      <c r="V78" s="28">
        <v>122716</v>
      </c>
      <c r="W78" s="28"/>
      <c r="X78" s="28">
        <v>122848</v>
      </c>
      <c r="Y78" s="28"/>
      <c r="Z78" s="28">
        <v>122973</v>
      </c>
      <c r="AA78" s="28"/>
      <c r="AB78" s="18"/>
      <c r="AC78" s="18"/>
      <c r="AD78" s="18"/>
      <c r="AE78" s="18"/>
      <c r="AF78" s="28"/>
      <c r="AG78" s="28">
        <v>91925</v>
      </c>
      <c r="AH78" s="28">
        <v>123102</v>
      </c>
      <c r="AI78" s="28"/>
      <c r="AJ78" s="28">
        <v>123221</v>
      </c>
      <c r="AK78" s="28"/>
      <c r="AL78" s="28">
        <v>123362</v>
      </c>
      <c r="AM78" s="28"/>
      <c r="AN78" s="28">
        <v>123493</v>
      </c>
      <c r="AO78" s="28"/>
      <c r="AP78" s="18"/>
      <c r="AQ78" s="18"/>
      <c r="AR78" s="18"/>
      <c r="AS78" s="18"/>
      <c r="AT78" s="28">
        <v>123624</v>
      </c>
      <c r="AU78" s="28"/>
      <c r="AV78" s="28">
        <v>123752</v>
      </c>
      <c r="AW78" s="28"/>
      <c r="AX78" s="28">
        <v>123881</v>
      </c>
      <c r="AY78" s="28"/>
      <c r="AZ78" s="28"/>
      <c r="BA78" s="28"/>
      <c r="BB78" s="28"/>
      <c r="BC78" s="28"/>
      <c r="BD78" s="18"/>
      <c r="BE78" s="18"/>
      <c r="BF78" s="18"/>
      <c r="BG78" s="1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15"/>
    </row>
    <row r="79" spans="1:77" ht="15.75" customHeight="1" x14ac:dyDescent="0.25">
      <c r="A79" s="59"/>
      <c r="B79" s="12" t="s">
        <v>5</v>
      </c>
      <c r="C79" s="45"/>
      <c r="D79" s="29">
        <f>+D78-D77</f>
        <v>129</v>
      </c>
      <c r="E79" s="29">
        <f t="shared" ref="E79" si="699">+E78-E77</f>
        <v>0</v>
      </c>
      <c r="F79" s="29">
        <f t="shared" ref="F79" si="700">+F78-F77</f>
        <v>131</v>
      </c>
      <c r="G79" s="29">
        <f t="shared" ref="G79" si="701">+G78-G77</f>
        <v>0</v>
      </c>
      <c r="H79" s="29">
        <f t="shared" ref="H79" si="702">+H78-H77</f>
        <v>128</v>
      </c>
      <c r="I79" s="29">
        <f t="shared" ref="I79" si="703">+I78-I77</f>
        <v>0</v>
      </c>
      <c r="J79" s="29">
        <f t="shared" ref="J79" si="704">+J78-J77</f>
        <v>132</v>
      </c>
      <c r="K79" s="29">
        <f t="shared" ref="K79" si="705">+K78-K77</f>
        <v>0</v>
      </c>
      <c r="L79" s="29">
        <f t="shared" ref="L79" si="706">+L78-L77</f>
        <v>129</v>
      </c>
      <c r="M79" s="29">
        <f t="shared" ref="M79" si="707">+M78-M77</f>
        <v>0</v>
      </c>
      <c r="N79" s="19"/>
      <c r="O79" s="19"/>
      <c r="P79" s="19"/>
      <c r="Q79" s="19"/>
      <c r="R79" s="29">
        <f t="shared" ref="R79" si="708">+R78-R77</f>
        <v>131</v>
      </c>
      <c r="S79" s="29">
        <f t="shared" ref="S79" si="709">+S78-S77</f>
        <v>0</v>
      </c>
      <c r="T79" s="29">
        <f t="shared" ref="T79" si="710">+T78-T77</f>
        <v>131</v>
      </c>
      <c r="U79" s="29">
        <f t="shared" ref="U79" si="711">+U78-U77</f>
        <v>0</v>
      </c>
      <c r="V79" s="29">
        <f t="shared" ref="V79" si="712">+V78-V77</f>
        <v>128</v>
      </c>
      <c r="W79" s="29">
        <f t="shared" ref="W79" si="713">+W78-W77</f>
        <v>0</v>
      </c>
      <c r="X79" s="29">
        <f t="shared" ref="X79" si="714">+X78-X77</f>
        <v>132</v>
      </c>
      <c r="Y79" s="29">
        <f t="shared" ref="Y79" si="715">+Y78-Y77</f>
        <v>0</v>
      </c>
      <c r="Z79" s="29">
        <f t="shared" ref="Z79" si="716">+Z78-Z77</f>
        <v>125</v>
      </c>
      <c r="AA79" s="29">
        <f t="shared" ref="AA79" si="717">+AA78-AA77</f>
        <v>0</v>
      </c>
      <c r="AB79" s="19"/>
      <c r="AC79" s="19"/>
      <c r="AD79" s="19"/>
      <c r="AE79" s="19"/>
      <c r="AF79" s="29">
        <f t="shared" ref="AF79" si="718">+AF78-AF77</f>
        <v>0</v>
      </c>
      <c r="AG79" s="29">
        <f t="shared" ref="AG79" si="719">+AG78-AG77</f>
        <v>75</v>
      </c>
      <c r="AH79" s="29">
        <f t="shared" ref="AH79" si="720">+AH78-AH77</f>
        <v>129</v>
      </c>
      <c r="AI79" s="29">
        <f t="shared" ref="AI79" si="721">+AI78-AI77</f>
        <v>0</v>
      </c>
      <c r="AJ79" s="29">
        <f t="shared" ref="AJ79" si="722">+AJ78-AJ77</f>
        <v>119</v>
      </c>
      <c r="AK79" s="29">
        <f t="shared" ref="AK79" si="723">+AK78-AK77</f>
        <v>0</v>
      </c>
      <c r="AL79" s="29">
        <f t="shared" ref="AL79" si="724">+AL78-AL77</f>
        <v>141</v>
      </c>
      <c r="AM79" s="29">
        <f t="shared" ref="AM79" si="725">+AM78-AM77</f>
        <v>0</v>
      </c>
      <c r="AN79" s="29">
        <f t="shared" ref="AN79" si="726">+AN78-AN77</f>
        <v>131</v>
      </c>
      <c r="AO79" s="29">
        <f t="shared" ref="AO79" si="727">+AO78-AO77</f>
        <v>0</v>
      </c>
      <c r="AP79" s="19"/>
      <c r="AQ79" s="19"/>
      <c r="AR79" s="19"/>
      <c r="AS79" s="19"/>
      <c r="AT79" s="29">
        <f t="shared" ref="AT79" si="728">+AT78-AT77</f>
        <v>131</v>
      </c>
      <c r="AU79" s="29">
        <f t="shared" ref="AU79" si="729">+AU78-AU77</f>
        <v>0</v>
      </c>
      <c r="AV79" s="29">
        <f t="shared" ref="AV79" si="730">+AV78-AV77</f>
        <v>128</v>
      </c>
      <c r="AW79" s="29">
        <f t="shared" ref="AW79" si="731">+AW78-AW77</f>
        <v>0</v>
      </c>
      <c r="AX79" s="29">
        <f t="shared" ref="AX79" si="732">+AX78-AX77</f>
        <v>129</v>
      </c>
      <c r="AY79" s="29">
        <f t="shared" ref="AY79" si="733">+AY78-AY77</f>
        <v>0</v>
      </c>
      <c r="AZ79" s="29">
        <f t="shared" ref="AZ79" si="734">+AZ78-AZ77</f>
        <v>0</v>
      </c>
      <c r="BA79" s="29">
        <f t="shared" ref="BA79" si="735">+BA78-BA77</f>
        <v>0</v>
      </c>
      <c r="BB79" s="29">
        <f t="shared" ref="BB79" si="736">+BB78-BB77</f>
        <v>0</v>
      </c>
      <c r="BC79" s="29">
        <f t="shared" ref="BC79" si="737">+BC78-BC77</f>
        <v>0</v>
      </c>
      <c r="BD79" s="19"/>
      <c r="BE79" s="19"/>
      <c r="BF79" s="19"/>
      <c r="BG79" s="19"/>
      <c r="BH79" s="29">
        <f t="shared" ref="BH79" si="738">+BH78-BH77</f>
        <v>0</v>
      </c>
      <c r="BI79" s="29">
        <f t="shared" ref="BI79" si="739">+BI78-BI77</f>
        <v>0</v>
      </c>
      <c r="BJ79" s="29">
        <f t="shared" ref="BJ79" si="740">+BJ78-BJ77</f>
        <v>0</v>
      </c>
      <c r="BK79" s="29">
        <f t="shared" ref="BK79" si="741">+BK78-BK77</f>
        <v>0</v>
      </c>
      <c r="BL79" s="29">
        <f t="shared" ref="BL79" si="742">+BL78-BL77</f>
        <v>0</v>
      </c>
      <c r="BM79" s="29">
        <f t="shared" ref="BM79" si="743">+BM78-BM77</f>
        <v>0</v>
      </c>
      <c r="BN79" s="29">
        <f t="shared" ref="BN79" si="744">+BN78-BN77</f>
        <v>0</v>
      </c>
      <c r="BO79" s="29">
        <f t="shared" ref="BO79" si="745">+BO78-BO77</f>
        <v>0</v>
      </c>
      <c r="BP79" s="29">
        <f t="shared" ref="BP79" si="746">+BP78-BP77</f>
        <v>0</v>
      </c>
      <c r="BQ79" s="29">
        <f t="shared" ref="BQ79" si="747">+BQ78-BQ77</f>
        <v>0</v>
      </c>
      <c r="BR79" s="29">
        <f t="shared" ref="BR79" si="748">+BR78-BR77</f>
        <v>0</v>
      </c>
      <c r="BS79" s="29">
        <f t="shared" ref="BS79" si="749">+BS78-BS77</f>
        <v>0</v>
      </c>
      <c r="BT79" s="29">
        <f t="shared" ref="BT79" si="750">+BT78-BT77</f>
        <v>0</v>
      </c>
      <c r="BU79" s="29">
        <f t="shared" ref="BU79" si="751">+BU78-BU77</f>
        <v>0</v>
      </c>
      <c r="BV79" s="29">
        <f t="shared" ref="BV79" si="752">+BV78-BV77</f>
        <v>0</v>
      </c>
      <c r="BW79" s="29">
        <f t="shared" ref="BW79" si="753">+BW78-BW77</f>
        <v>0</v>
      </c>
      <c r="BX79" s="29">
        <f t="shared" ref="BX79" si="754">+BX78-BX77</f>
        <v>0</v>
      </c>
      <c r="BY79" s="15">
        <f>SUM(D79:BX79)</f>
        <v>2279</v>
      </c>
    </row>
    <row r="80" spans="1:77" ht="15.75" customHeight="1" x14ac:dyDescent="0.25">
      <c r="A80" s="59"/>
      <c r="B80" s="12" t="s">
        <v>6</v>
      </c>
      <c r="C80" s="45"/>
      <c r="D80" s="28">
        <v>63</v>
      </c>
      <c r="E80" s="28"/>
      <c r="F80" s="28">
        <v>62</v>
      </c>
      <c r="G80" s="28"/>
      <c r="H80" s="28">
        <v>62</v>
      </c>
      <c r="I80" s="28"/>
      <c r="J80" s="28">
        <v>62</v>
      </c>
      <c r="K80" s="28"/>
      <c r="L80" s="28">
        <v>61</v>
      </c>
      <c r="M80" s="28"/>
      <c r="N80" s="18"/>
      <c r="O80" s="18"/>
      <c r="P80" s="18"/>
      <c r="Q80" s="18"/>
      <c r="R80" s="28">
        <v>63</v>
      </c>
      <c r="S80" s="28"/>
      <c r="T80" s="28">
        <v>64</v>
      </c>
      <c r="U80" s="28"/>
      <c r="V80" s="28">
        <v>63</v>
      </c>
      <c r="W80" s="28"/>
      <c r="X80" s="28">
        <v>64</v>
      </c>
      <c r="Y80" s="28"/>
      <c r="Z80" s="28">
        <v>62</v>
      </c>
      <c r="AA80" s="28"/>
      <c r="AB80" s="18"/>
      <c r="AC80" s="18"/>
      <c r="AD80" s="18"/>
      <c r="AE80" s="18"/>
      <c r="AF80" s="28"/>
      <c r="AG80" s="28">
        <v>45</v>
      </c>
      <c r="AH80" s="28">
        <v>64</v>
      </c>
      <c r="AI80" s="28"/>
      <c r="AJ80" s="28">
        <v>64</v>
      </c>
      <c r="AK80" s="28"/>
      <c r="AL80" s="28">
        <v>62</v>
      </c>
      <c r="AM80" s="28"/>
      <c r="AN80" s="28">
        <v>63</v>
      </c>
      <c r="AO80" s="28"/>
      <c r="AP80" s="18"/>
      <c r="AQ80" s="18"/>
      <c r="AR80" s="18"/>
      <c r="AS80" s="18"/>
      <c r="AT80" s="28">
        <v>64</v>
      </c>
      <c r="AU80" s="28"/>
      <c r="AV80" s="28">
        <v>62</v>
      </c>
      <c r="AW80" s="28"/>
      <c r="AX80" s="28">
        <v>62</v>
      </c>
      <c r="AY80" s="28"/>
      <c r="AZ80" s="28"/>
      <c r="BA80" s="28"/>
      <c r="BB80" s="28"/>
      <c r="BC80" s="28"/>
      <c r="BD80" s="18"/>
      <c r="BE80" s="18"/>
      <c r="BF80" s="18"/>
      <c r="BG80" s="1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15">
        <f>SUM(D80:BX80)</f>
        <v>1112</v>
      </c>
    </row>
    <row r="81" spans="1:77" ht="15.75" customHeight="1" x14ac:dyDescent="0.25">
      <c r="A81" s="59"/>
      <c r="B81" s="12" t="s">
        <v>7</v>
      </c>
      <c r="C81" s="45"/>
      <c r="D81" s="29">
        <f>+D79-D80</f>
        <v>66</v>
      </c>
      <c r="E81" s="29">
        <f t="shared" ref="E81" si="755">+E79-E80</f>
        <v>0</v>
      </c>
      <c r="F81" s="29">
        <f t="shared" ref="F81" si="756">+F79-F80</f>
        <v>69</v>
      </c>
      <c r="G81" s="29">
        <f t="shared" ref="G81" si="757">+G79-G80</f>
        <v>0</v>
      </c>
      <c r="H81" s="29">
        <f t="shared" ref="H81" si="758">+H79-H80</f>
        <v>66</v>
      </c>
      <c r="I81" s="29">
        <f t="shared" ref="I81" si="759">+I79-I80</f>
        <v>0</v>
      </c>
      <c r="J81" s="29">
        <f t="shared" ref="J81" si="760">+J79-J80</f>
        <v>70</v>
      </c>
      <c r="K81" s="29">
        <f t="shared" ref="K81" si="761">+K79-K80</f>
        <v>0</v>
      </c>
      <c r="L81" s="29">
        <f t="shared" ref="L81" si="762">+L79-L80</f>
        <v>68</v>
      </c>
      <c r="M81" s="29">
        <f t="shared" ref="M81" si="763">+M79-M80</f>
        <v>0</v>
      </c>
      <c r="N81" s="19"/>
      <c r="O81" s="19"/>
      <c r="P81" s="19"/>
      <c r="Q81" s="19"/>
      <c r="R81" s="29">
        <f>+R79-R80</f>
        <v>68</v>
      </c>
      <c r="S81" s="29">
        <f t="shared" ref="S81" si="764">+S79-S80</f>
        <v>0</v>
      </c>
      <c r="T81" s="29">
        <f t="shared" ref="T81" si="765">+T79-T80</f>
        <v>67</v>
      </c>
      <c r="U81" s="29">
        <f t="shared" ref="U81" si="766">+U79-U80</f>
        <v>0</v>
      </c>
      <c r="V81" s="29">
        <f t="shared" ref="V81" si="767">+V79-V80</f>
        <v>65</v>
      </c>
      <c r="W81" s="29">
        <f t="shared" ref="W81" si="768">+W79-W80</f>
        <v>0</v>
      </c>
      <c r="X81" s="29">
        <f t="shared" ref="X81" si="769">+X79-X80</f>
        <v>68</v>
      </c>
      <c r="Y81" s="29">
        <f t="shared" ref="Y81" si="770">+Y79-Y80</f>
        <v>0</v>
      </c>
      <c r="Z81" s="29">
        <f t="shared" ref="Z81" si="771">+Z79-Z80</f>
        <v>63</v>
      </c>
      <c r="AA81" s="29">
        <f t="shared" ref="AA81" si="772">+AA79-AA80</f>
        <v>0</v>
      </c>
      <c r="AB81" s="19"/>
      <c r="AC81" s="19"/>
      <c r="AD81" s="19"/>
      <c r="AE81" s="19"/>
      <c r="AF81" s="29">
        <f>+AF79-AF80</f>
        <v>0</v>
      </c>
      <c r="AG81" s="29">
        <f t="shared" ref="AG81" si="773">+AG79-AG80</f>
        <v>30</v>
      </c>
      <c r="AH81" s="29">
        <f t="shared" ref="AH81" si="774">+AH79-AH80</f>
        <v>65</v>
      </c>
      <c r="AI81" s="29">
        <f t="shared" ref="AI81" si="775">+AI79-AI80</f>
        <v>0</v>
      </c>
      <c r="AJ81" s="29">
        <f t="shared" ref="AJ81" si="776">+AJ79-AJ80</f>
        <v>55</v>
      </c>
      <c r="AK81" s="29">
        <f t="shared" ref="AK81" si="777">+AK79-AK80</f>
        <v>0</v>
      </c>
      <c r="AL81" s="29">
        <f t="shared" ref="AL81" si="778">+AL79-AL80</f>
        <v>79</v>
      </c>
      <c r="AM81" s="29">
        <f t="shared" ref="AM81" si="779">+AM79-AM80</f>
        <v>0</v>
      </c>
      <c r="AN81" s="29">
        <f t="shared" ref="AN81" si="780">+AN79-AN80</f>
        <v>68</v>
      </c>
      <c r="AO81" s="29">
        <f t="shared" ref="AO81" si="781">+AO79-AO80</f>
        <v>0</v>
      </c>
      <c r="AP81" s="19"/>
      <c r="AQ81" s="19"/>
      <c r="AR81" s="19"/>
      <c r="AS81" s="19"/>
      <c r="AT81" s="29">
        <f>+AT79-AT80</f>
        <v>67</v>
      </c>
      <c r="AU81" s="29">
        <f t="shared" ref="AU81" si="782">+AU79-AU80</f>
        <v>0</v>
      </c>
      <c r="AV81" s="29">
        <f t="shared" ref="AV81" si="783">+AV79-AV80</f>
        <v>66</v>
      </c>
      <c r="AW81" s="29">
        <f t="shared" ref="AW81" si="784">+AW79-AW80</f>
        <v>0</v>
      </c>
      <c r="AX81" s="29">
        <f t="shared" ref="AX81" si="785">+AX79-AX80</f>
        <v>67</v>
      </c>
      <c r="AY81" s="29">
        <f t="shared" ref="AY81" si="786">+AY79-AY80</f>
        <v>0</v>
      </c>
      <c r="AZ81" s="29">
        <f t="shared" ref="AZ81" si="787">+AZ79-AZ80</f>
        <v>0</v>
      </c>
      <c r="BA81" s="29">
        <f t="shared" ref="BA81" si="788">+BA79-BA80</f>
        <v>0</v>
      </c>
      <c r="BB81" s="29">
        <f t="shared" ref="BB81" si="789">+BB79-BB80</f>
        <v>0</v>
      </c>
      <c r="BC81" s="29">
        <f t="shared" ref="BC81" si="790">+BC79-BC80</f>
        <v>0</v>
      </c>
      <c r="BD81" s="19"/>
      <c r="BE81" s="19"/>
      <c r="BF81" s="19"/>
      <c r="BG81" s="19"/>
      <c r="BH81" s="29">
        <f>+BH79-BH80</f>
        <v>0</v>
      </c>
      <c r="BI81" s="29">
        <f t="shared" ref="BI81" si="791">+BI79-BI80</f>
        <v>0</v>
      </c>
      <c r="BJ81" s="29">
        <f t="shared" ref="BJ81" si="792">+BJ79-BJ80</f>
        <v>0</v>
      </c>
      <c r="BK81" s="29">
        <f t="shared" ref="BK81" si="793">+BK79-BK80</f>
        <v>0</v>
      </c>
      <c r="BL81" s="29">
        <f t="shared" ref="BL81" si="794">+BL79-BL80</f>
        <v>0</v>
      </c>
      <c r="BM81" s="29">
        <f t="shared" ref="BM81" si="795">+BM79-BM80</f>
        <v>0</v>
      </c>
      <c r="BN81" s="29">
        <f t="shared" ref="BN81" si="796">+BN79-BN80</f>
        <v>0</v>
      </c>
      <c r="BO81" s="29">
        <f t="shared" ref="BO81" si="797">+BO79-BO80</f>
        <v>0</v>
      </c>
      <c r="BP81" s="29">
        <f t="shared" ref="BP81" si="798">+BP79-BP80</f>
        <v>0</v>
      </c>
      <c r="BQ81" s="29">
        <f t="shared" ref="BQ81" si="799">+BQ79-BQ80</f>
        <v>0</v>
      </c>
      <c r="BR81" s="29">
        <f t="shared" ref="BR81" si="800">+BR79-BR80</f>
        <v>0</v>
      </c>
      <c r="BS81" s="29">
        <f t="shared" ref="BS81" si="801">+BS79-BS80</f>
        <v>0</v>
      </c>
      <c r="BT81" s="29">
        <f t="shared" ref="BT81" si="802">+BT79-BT80</f>
        <v>0</v>
      </c>
      <c r="BU81" s="29">
        <f t="shared" ref="BU81" si="803">+BU79-BU80</f>
        <v>0</v>
      </c>
      <c r="BV81" s="29">
        <f t="shared" ref="BV81" si="804">+BV79-BV80</f>
        <v>0</v>
      </c>
      <c r="BW81" s="29">
        <f t="shared" ref="BW81" si="805">+BW79-BW80</f>
        <v>0</v>
      </c>
      <c r="BX81" s="29">
        <f t="shared" ref="BX81" si="806">+BX79-BX80</f>
        <v>0</v>
      </c>
      <c r="BY81" s="15">
        <f>SUM(D81:BX81)</f>
        <v>1167</v>
      </c>
    </row>
    <row r="82" spans="1:77" ht="15.75" customHeight="1" x14ac:dyDescent="0.25">
      <c r="A82" s="24"/>
      <c r="B82" s="30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19"/>
      <c r="O82" s="19"/>
      <c r="P82" s="19"/>
      <c r="Q82" s="19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19"/>
      <c r="AC82" s="19"/>
      <c r="AD82" s="19"/>
      <c r="AE82" s="19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19"/>
      <c r="AQ82" s="19"/>
      <c r="AR82" s="19"/>
      <c r="AS82" s="19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19"/>
      <c r="BE82" s="19"/>
      <c r="BF82" s="19"/>
      <c r="BG82" s="19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15"/>
    </row>
    <row r="83" spans="1:77" ht="15.75" customHeight="1" x14ac:dyDescent="0.25">
      <c r="A83" s="58">
        <v>118</v>
      </c>
      <c r="B83" s="12" t="s">
        <v>15</v>
      </c>
      <c r="C83" s="47"/>
      <c r="D83" s="27">
        <v>21</v>
      </c>
      <c r="E83" s="27"/>
      <c r="F83" s="27">
        <v>22</v>
      </c>
      <c r="G83" s="27"/>
      <c r="H83" s="27">
        <v>20</v>
      </c>
      <c r="I83" s="27"/>
      <c r="J83" s="27">
        <v>26</v>
      </c>
      <c r="K83" s="27"/>
      <c r="L83" s="27">
        <v>27</v>
      </c>
      <c r="M83" s="27"/>
      <c r="N83" s="34"/>
      <c r="O83" s="34"/>
      <c r="P83" s="34"/>
      <c r="Q83" s="34"/>
      <c r="R83" s="27">
        <v>24</v>
      </c>
      <c r="S83" s="27"/>
      <c r="T83" s="27">
        <v>28</v>
      </c>
      <c r="U83" s="27"/>
      <c r="V83" s="27">
        <v>25</v>
      </c>
      <c r="W83" s="27"/>
      <c r="X83" s="27">
        <v>28</v>
      </c>
      <c r="Y83" s="27"/>
      <c r="Z83" s="27">
        <v>21</v>
      </c>
      <c r="AA83" s="27"/>
      <c r="AB83" s="34"/>
      <c r="AC83" s="34"/>
      <c r="AD83" s="34"/>
      <c r="AE83" s="34"/>
      <c r="AF83" s="27">
        <v>18</v>
      </c>
      <c r="AG83" s="27"/>
      <c r="AH83" s="27">
        <v>23</v>
      </c>
      <c r="AI83" s="27"/>
      <c r="AJ83" s="27">
        <v>23</v>
      </c>
      <c r="AK83" s="27"/>
      <c r="AL83" s="27">
        <v>14</v>
      </c>
      <c r="AM83" s="27"/>
      <c r="AN83" s="27">
        <v>24</v>
      </c>
      <c r="AO83" s="27"/>
      <c r="AP83" s="34"/>
      <c r="AQ83" s="34"/>
      <c r="AR83" s="34"/>
      <c r="AS83" s="34"/>
      <c r="AT83" s="27">
        <v>22</v>
      </c>
      <c r="AU83" s="27"/>
      <c r="AV83" s="27">
        <v>18</v>
      </c>
      <c r="AW83" s="27"/>
      <c r="AX83" s="27">
        <v>20</v>
      </c>
      <c r="AY83" s="27"/>
      <c r="AZ83" s="27" t="s">
        <v>0</v>
      </c>
      <c r="BA83" s="27"/>
      <c r="BB83" s="27" t="s">
        <v>0</v>
      </c>
      <c r="BC83" s="27"/>
      <c r="BD83" s="34"/>
      <c r="BE83" s="34"/>
      <c r="BF83" s="34"/>
      <c r="BG83" s="34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15">
        <f>SUM(D83:BX83)</f>
        <v>404</v>
      </c>
    </row>
    <row r="84" spans="1:77" ht="15.75" customHeight="1" x14ac:dyDescent="0.25">
      <c r="A84" s="58"/>
      <c r="B84" s="12" t="s">
        <v>16</v>
      </c>
      <c r="C84" s="47"/>
      <c r="D84" s="27">
        <v>33</v>
      </c>
      <c r="E84" s="27"/>
      <c r="F84" s="27">
        <v>30</v>
      </c>
      <c r="G84" s="27"/>
      <c r="H84" s="27">
        <v>33</v>
      </c>
      <c r="I84" s="27"/>
      <c r="J84" s="27">
        <v>35</v>
      </c>
      <c r="K84" s="27"/>
      <c r="L84" s="27">
        <v>36</v>
      </c>
      <c r="M84" s="27"/>
      <c r="N84" s="17"/>
      <c r="O84" s="17"/>
      <c r="P84" s="17"/>
      <c r="Q84" s="17"/>
      <c r="R84" s="27">
        <v>34</v>
      </c>
      <c r="S84" s="27"/>
      <c r="T84" s="27">
        <v>34</v>
      </c>
      <c r="U84" s="27"/>
      <c r="V84" s="27">
        <v>30</v>
      </c>
      <c r="W84" s="27"/>
      <c r="X84" s="27">
        <v>34</v>
      </c>
      <c r="Y84" s="27"/>
      <c r="Z84" s="27">
        <v>37</v>
      </c>
      <c r="AA84" s="27"/>
      <c r="AB84" s="17"/>
      <c r="AC84" s="17"/>
      <c r="AD84" s="17"/>
      <c r="AE84" s="17"/>
      <c r="AF84" s="27">
        <v>38</v>
      </c>
      <c r="AG84" s="27"/>
      <c r="AH84" s="27">
        <v>46</v>
      </c>
      <c r="AI84" s="27"/>
      <c r="AJ84" s="27">
        <v>36</v>
      </c>
      <c r="AK84" s="27"/>
      <c r="AL84" s="27">
        <v>40</v>
      </c>
      <c r="AM84" s="27"/>
      <c r="AN84" s="27">
        <v>42</v>
      </c>
      <c r="AO84" s="27"/>
      <c r="AP84" s="17"/>
      <c r="AQ84" s="17"/>
      <c r="AR84" s="17"/>
      <c r="AS84" s="17"/>
      <c r="AT84" s="27">
        <v>38</v>
      </c>
      <c r="AU84" s="27"/>
      <c r="AV84" s="27">
        <v>44</v>
      </c>
      <c r="AW84" s="27"/>
      <c r="AX84" s="27">
        <v>46</v>
      </c>
      <c r="AY84" s="27"/>
      <c r="AZ84" s="27"/>
      <c r="BA84" s="27"/>
      <c r="BB84" s="27"/>
      <c r="BC84" s="27"/>
      <c r="BD84" s="17"/>
      <c r="BE84" s="17"/>
      <c r="BF84" s="17"/>
      <c r="BG84" s="1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15">
        <f>SUM(D84:BX84)</f>
        <v>666</v>
      </c>
    </row>
    <row r="85" spans="1:77" ht="15.75" customHeight="1" x14ac:dyDescent="0.25">
      <c r="A85" s="59"/>
      <c r="B85" s="23" t="s">
        <v>17</v>
      </c>
      <c r="C85" s="48"/>
      <c r="D85" s="27">
        <v>18</v>
      </c>
      <c r="E85" s="27"/>
      <c r="F85" s="27">
        <v>12</v>
      </c>
      <c r="G85" s="27"/>
      <c r="H85" s="27">
        <v>13</v>
      </c>
      <c r="I85" s="27"/>
      <c r="J85" s="27">
        <v>18</v>
      </c>
      <c r="K85" s="27"/>
      <c r="L85" s="27">
        <v>20</v>
      </c>
      <c r="M85" s="27"/>
      <c r="N85" s="17"/>
      <c r="O85" s="17"/>
      <c r="P85" s="17"/>
      <c r="Q85" s="17"/>
      <c r="R85" s="27">
        <v>20</v>
      </c>
      <c r="S85" s="27"/>
      <c r="T85" s="27">
        <v>20</v>
      </c>
      <c r="U85" s="27"/>
      <c r="V85" s="27">
        <v>19</v>
      </c>
      <c r="W85" s="27"/>
      <c r="X85" s="27">
        <v>22</v>
      </c>
      <c r="Y85" s="27"/>
      <c r="Z85" s="27">
        <v>15</v>
      </c>
      <c r="AA85" s="27"/>
      <c r="AB85" s="17"/>
      <c r="AC85" s="17"/>
      <c r="AD85" s="17"/>
      <c r="AE85" s="17"/>
      <c r="AF85" s="27">
        <v>23</v>
      </c>
      <c r="AG85" s="27"/>
      <c r="AH85" s="27">
        <v>18</v>
      </c>
      <c r="AI85" s="27"/>
      <c r="AJ85" s="27">
        <v>19</v>
      </c>
      <c r="AK85" s="27"/>
      <c r="AL85" s="27">
        <v>18</v>
      </c>
      <c r="AM85" s="27"/>
      <c r="AN85" s="27">
        <v>17</v>
      </c>
      <c r="AO85" s="27"/>
      <c r="AP85" s="17"/>
      <c r="AQ85" s="17"/>
      <c r="AR85" s="17"/>
      <c r="AS85" s="17"/>
      <c r="AT85" s="27">
        <v>21</v>
      </c>
      <c r="AU85" s="27"/>
      <c r="AV85" s="27">
        <v>12</v>
      </c>
      <c r="AW85" s="27"/>
      <c r="AX85" s="27">
        <v>14</v>
      </c>
      <c r="AY85" s="27"/>
      <c r="AZ85" s="27"/>
      <c r="BA85" s="27"/>
      <c r="BB85" s="27"/>
      <c r="BC85" s="27"/>
      <c r="BD85" s="17"/>
      <c r="BE85" s="17"/>
      <c r="BF85" s="17"/>
      <c r="BG85" s="1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15">
        <f>SUM(D85:BX85)</f>
        <v>319</v>
      </c>
    </row>
    <row r="86" spans="1:77" ht="15.75" customHeight="1" x14ac:dyDescent="0.25">
      <c r="A86" s="59"/>
      <c r="B86" s="23" t="s">
        <v>18</v>
      </c>
      <c r="C86" s="48"/>
      <c r="D86" s="27">
        <v>30</v>
      </c>
      <c r="E86" s="27"/>
      <c r="F86" s="27">
        <v>26</v>
      </c>
      <c r="G86" s="27"/>
      <c r="H86" s="27">
        <v>27</v>
      </c>
      <c r="I86" s="27"/>
      <c r="J86" s="27">
        <v>26</v>
      </c>
      <c r="K86" s="27"/>
      <c r="L86" s="27">
        <v>29</v>
      </c>
      <c r="M86" s="27"/>
      <c r="N86" s="17"/>
      <c r="O86" s="17"/>
      <c r="P86" s="17"/>
      <c r="Q86" s="17"/>
      <c r="R86" s="27">
        <v>28</v>
      </c>
      <c r="S86" s="27"/>
      <c r="T86" s="27">
        <v>23</v>
      </c>
      <c r="U86" s="27"/>
      <c r="V86" s="27">
        <v>18</v>
      </c>
      <c r="W86" s="27"/>
      <c r="X86" s="27">
        <v>27</v>
      </c>
      <c r="Y86" s="27"/>
      <c r="Z86" s="27">
        <v>30</v>
      </c>
      <c r="AA86" s="27"/>
      <c r="AB86" s="17"/>
      <c r="AC86" s="17"/>
      <c r="AD86" s="17"/>
      <c r="AE86" s="17"/>
      <c r="AF86" s="27">
        <v>34</v>
      </c>
      <c r="AG86" s="27"/>
      <c r="AH86" s="27">
        <v>34</v>
      </c>
      <c r="AI86" s="27"/>
      <c r="AJ86" s="27">
        <v>35</v>
      </c>
      <c r="AK86" s="27"/>
      <c r="AL86" s="27">
        <v>33</v>
      </c>
      <c r="AM86" s="27"/>
      <c r="AN86" s="27">
        <v>44</v>
      </c>
      <c r="AO86" s="27"/>
      <c r="AP86" s="17"/>
      <c r="AQ86" s="17"/>
      <c r="AR86" s="17"/>
      <c r="AS86" s="17"/>
      <c r="AT86" s="27">
        <v>31</v>
      </c>
      <c r="AU86" s="27"/>
      <c r="AV86" s="27">
        <v>27</v>
      </c>
      <c r="AW86" s="27"/>
      <c r="AX86" s="27">
        <v>29</v>
      </c>
      <c r="AY86" s="27"/>
      <c r="AZ86" s="27"/>
      <c r="BA86" s="27"/>
      <c r="BB86" s="27"/>
      <c r="BC86" s="27"/>
      <c r="BD86" s="17"/>
      <c r="BE86" s="17"/>
      <c r="BF86" s="17"/>
      <c r="BG86" s="1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15">
        <f>SUM(D86:BX86)</f>
        <v>531</v>
      </c>
    </row>
    <row r="87" spans="1:77" ht="15.75" customHeight="1" x14ac:dyDescent="0.25">
      <c r="A87" s="59"/>
      <c r="B87" s="12" t="s">
        <v>19</v>
      </c>
      <c r="C87" s="49"/>
      <c r="D87" s="28">
        <v>123372</v>
      </c>
      <c r="E87" s="28"/>
      <c r="F87" s="28">
        <v>123527</v>
      </c>
      <c r="G87" s="28"/>
      <c r="H87" s="28">
        <v>123682</v>
      </c>
      <c r="I87" s="28"/>
      <c r="J87" s="28">
        <v>123837</v>
      </c>
      <c r="K87" s="28"/>
      <c r="L87" s="28">
        <v>123991</v>
      </c>
      <c r="M87" s="28"/>
      <c r="N87" s="18"/>
      <c r="O87" s="18"/>
      <c r="P87" s="18"/>
      <c r="Q87" s="18"/>
      <c r="R87" s="28">
        <v>124140</v>
      </c>
      <c r="S87" s="28"/>
      <c r="T87" s="28">
        <v>124288</v>
      </c>
      <c r="U87" s="28"/>
      <c r="V87" s="28">
        <v>124443</v>
      </c>
      <c r="W87" s="28"/>
      <c r="X87" s="28">
        <v>124598</v>
      </c>
      <c r="Y87" s="28"/>
      <c r="Z87" s="28">
        <v>124755</v>
      </c>
      <c r="AA87" s="28"/>
      <c r="AB87" s="18"/>
      <c r="AC87" s="18"/>
      <c r="AD87" s="18"/>
      <c r="AE87" s="18"/>
      <c r="AF87" s="28">
        <v>124910</v>
      </c>
      <c r="AG87" s="28"/>
      <c r="AH87" s="28">
        <v>125073</v>
      </c>
      <c r="AI87" s="28"/>
      <c r="AJ87" s="28">
        <v>125228</v>
      </c>
      <c r="AK87" s="28"/>
      <c r="AL87" s="28">
        <v>125383</v>
      </c>
      <c r="AM87" s="28"/>
      <c r="AN87" s="28">
        <v>125538</v>
      </c>
      <c r="AO87" s="28"/>
      <c r="AP87" s="18"/>
      <c r="AQ87" s="18"/>
      <c r="AR87" s="18"/>
      <c r="AS87" s="18"/>
      <c r="AT87" s="28">
        <v>125693</v>
      </c>
      <c r="AU87" s="28"/>
      <c r="AV87" s="28">
        <v>125848</v>
      </c>
      <c r="AW87" s="28"/>
      <c r="AX87" s="28">
        <v>126003</v>
      </c>
      <c r="AY87" s="28"/>
      <c r="AZ87" s="28"/>
      <c r="BA87" s="28"/>
      <c r="BB87" s="28"/>
      <c r="BC87" s="28"/>
      <c r="BD87" s="18"/>
      <c r="BE87" s="18"/>
      <c r="BF87" s="18"/>
      <c r="BG87" s="1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15"/>
    </row>
    <row r="88" spans="1:77" ht="15.75" customHeight="1" x14ac:dyDescent="0.25">
      <c r="A88" s="59"/>
      <c r="B88" s="12" t="s">
        <v>20</v>
      </c>
      <c r="C88" s="49"/>
      <c r="D88" s="28">
        <v>123527</v>
      </c>
      <c r="E88" s="28"/>
      <c r="F88" s="28">
        <v>123682</v>
      </c>
      <c r="G88" s="28"/>
      <c r="H88" s="28">
        <v>123837</v>
      </c>
      <c r="I88" s="28"/>
      <c r="J88" s="28">
        <v>123991</v>
      </c>
      <c r="K88" s="28"/>
      <c r="L88" s="28">
        <v>124140</v>
      </c>
      <c r="M88" s="28"/>
      <c r="N88" s="18"/>
      <c r="O88" s="18"/>
      <c r="P88" s="18"/>
      <c r="Q88" s="18"/>
      <c r="R88" s="28">
        <v>124288</v>
      </c>
      <c r="S88" s="28"/>
      <c r="T88" s="28">
        <v>124443</v>
      </c>
      <c r="U88" s="28"/>
      <c r="V88" s="28">
        <v>124598</v>
      </c>
      <c r="W88" s="28"/>
      <c r="X88" s="28">
        <v>124755</v>
      </c>
      <c r="Y88" s="28"/>
      <c r="Z88" s="28">
        <v>124910</v>
      </c>
      <c r="AA88" s="28"/>
      <c r="AB88" s="18"/>
      <c r="AC88" s="18"/>
      <c r="AD88" s="18"/>
      <c r="AE88" s="18"/>
      <c r="AF88" s="28">
        <v>125073</v>
      </c>
      <c r="AG88" s="28"/>
      <c r="AH88" s="28">
        <v>125228</v>
      </c>
      <c r="AI88" s="28"/>
      <c r="AJ88" s="28">
        <v>125383</v>
      </c>
      <c r="AK88" s="28"/>
      <c r="AL88" s="28">
        <v>125538</v>
      </c>
      <c r="AM88" s="28"/>
      <c r="AN88" s="28">
        <v>125693</v>
      </c>
      <c r="AO88" s="28"/>
      <c r="AP88" s="18"/>
      <c r="AQ88" s="18"/>
      <c r="AR88" s="18"/>
      <c r="AS88" s="18"/>
      <c r="AT88" s="28">
        <v>125848</v>
      </c>
      <c r="AU88" s="28"/>
      <c r="AV88" s="28">
        <v>126003</v>
      </c>
      <c r="AW88" s="28"/>
      <c r="AX88" s="28">
        <v>126158</v>
      </c>
      <c r="AY88" s="28"/>
      <c r="AZ88" s="28"/>
      <c r="BA88" s="28"/>
      <c r="BB88" s="28"/>
      <c r="BC88" s="28"/>
      <c r="BD88" s="18"/>
      <c r="BE88" s="18"/>
      <c r="BF88" s="18"/>
      <c r="BG88" s="1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15"/>
    </row>
    <row r="89" spans="1:77" ht="15.75" customHeight="1" x14ac:dyDescent="0.25">
      <c r="A89" s="59"/>
      <c r="B89" s="12" t="s">
        <v>5</v>
      </c>
      <c r="C89" s="45"/>
      <c r="D89" s="29">
        <f>+D88-D87</f>
        <v>155</v>
      </c>
      <c r="E89" s="29">
        <f t="shared" ref="E89" si="807">+E88-E87</f>
        <v>0</v>
      </c>
      <c r="F89" s="29">
        <f t="shared" ref="F89" si="808">+F88-F87</f>
        <v>155</v>
      </c>
      <c r="G89" s="29">
        <f t="shared" ref="G89" si="809">+G88-G87</f>
        <v>0</v>
      </c>
      <c r="H89" s="29">
        <f t="shared" ref="H89" si="810">+H88-H87</f>
        <v>155</v>
      </c>
      <c r="I89" s="29">
        <f t="shared" ref="I89" si="811">+I88-I87</f>
        <v>0</v>
      </c>
      <c r="J89" s="29">
        <f t="shared" ref="J89" si="812">+J88-J87</f>
        <v>154</v>
      </c>
      <c r="K89" s="29">
        <f t="shared" ref="K89" si="813">+K88-K87</f>
        <v>0</v>
      </c>
      <c r="L89" s="29">
        <f t="shared" ref="L89" si="814">+L88-L87</f>
        <v>149</v>
      </c>
      <c r="M89" s="29">
        <f t="shared" ref="M89" si="815">+M88-M87</f>
        <v>0</v>
      </c>
      <c r="N89" s="19"/>
      <c r="O89" s="19"/>
      <c r="P89" s="19"/>
      <c r="Q89" s="19"/>
      <c r="R89" s="29">
        <f t="shared" ref="R89" si="816">+R88-R87</f>
        <v>148</v>
      </c>
      <c r="S89" s="29">
        <f t="shared" ref="S89" si="817">+S88-S87</f>
        <v>0</v>
      </c>
      <c r="T89" s="29">
        <f t="shared" ref="T89" si="818">+T88-T87</f>
        <v>155</v>
      </c>
      <c r="U89" s="29">
        <f t="shared" ref="U89" si="819">+U88-U87</f>
        <v>0</v>
      </c>
      <c r="V89" s="29">
        <f t="shared" ref="V89" si="820">+V88-V87</f>
        <v>155</v>
      </c>
      <c r="W89" s="29">
        <f t="shared" ref="W89" si="821">+W88-W87</f>
        <v>0</v>
      </c>
      <c r="X89" s="29">
        <f t="shared" ref="X89" si="822">+X88-X87</f>
        <v>157</v>
      </c>
      <c r="Y89" s="29">
        <f t="shared" ref="Y89" si="823">+Y88-Y87</f>
        <v>0</v>
      </c>
      <c r="Z89" s="29">
        <f t="shared" ref="Z89" si="824">+Z88-Z87</f>
        <v>155</v>
      </c>
      <c r="AA89" s="29">
        <f t="shared" ref="AA89" si="825">+AA88-AA87</f>
        <v>0</v>
      </c>
      <c r="AB89" s="19"/>
      <c r="AC89" s="19"/>
      <c r="AD89" s="19"/>
      <c r="AE89" s="19"/>
      <c r="AF89" s="29">
        <f t="shared" ref="AF89" si="826">+AF88-AF87</f>
        <v>163</v>
      </c>
      <c r="AG89" s="29">
        <f t="shared" ref="AG89" si="827">+AG88-AG87</f>
        <v>0</v>
      </c>
      <c r="AH89" s="29">
        <f t="shared" ref="AH89" si="828">+AH88-AH87</f>
        <v>155</v>
      </c>
      <c r="AI89" s="29">
        <f t="shared" ref="AI89" si="829">+AI88-AI87</f>
        <v>0</v>
      </c>
      <c r="AJ89" s="29">
        <f t="shared" ref="AJ89" si="830">+AJ88-AJ87</f>
        <v>155</v>
      </c>
      <c r="AK89" s="29">
        <f t="shared" ref="AK89" si="831">+AK88-AK87</f>
        <v>0</v>
      </c>
      <c r="AL89" s="29">
        <f t="shared" ref="AL89" si="832">+AL88-AL87</f>
        <v>155</v>
      </c>
      <c r="AM89" s="29">
        <f t="shared" ref="AM89" si="833">+AM88-AM87</f>
        <v>0</v>
      </c>
      <c r="AN89" s="29">
        <f t="shared" ref="AN89" si="834">+AN88-AN87</f>
        <v>155</v>
      </c>
      <c r="AO89" s="29">
        <f t="shared" ref="AO89" si="835">+AO88-AO87</f>
        <v>0</v>
      </c>
      <c r="AP89" s="19"/>
      <c r="AQ89" s="19"/>
      <c r="AR89" s="19"/>
      <c r="AS89" s="19"/>
      <c r="AT89" s="29">
        <f t="shared" ref="AT89" si="836">+AT88-AT87</f>
        <v>155</v>
      </c>
      <c r="AU89" s="29">
        <f t="shared" ref="AU89" si="837">+AU88-AU87</f>
        <v>0</v>
      </c>
      <c r="AV89" s="29">
        <f t="shared" ref="AV89" si="838">+AV88-AV87</f>
        <v>155</v>
      </c>
      <c r="AW89" s="29">
        <f t="shared" ref="AW89" si="839">+AW88-AW87</f>
        <v>0</v>
      </c>
      <c r="AX89" s="29">
        <f t="shared" ref="AX89" si="840">+AX88-AX87</f>
        <v>155</v>
      </c>
      <c r="AY89" s="29">
        <f t="shared" ref="AY89" si="841">+AY88-AY87</f>
        <v>0</v>
      </c>
      <c r="AZ89" s="29">
        <f t="shared" ref="AZ89" si="842">+AZ88-AZ87</f>
        <v>0</v>
      </c>
      <c r="BA89" s="29">
        <f t="shared" ref="BA89" si="843">+BA88-BA87</f>
        <v>0</v>
      </c>
      <c r="BB89" s="29">
        <f t="shared" ref="BB89" si="844">+BB88-BB87</f>
        <v>0</v>
      </c>
      <c r="BC89" s="29">
        <f t="shared" ref="BC89" si="845">+BC88-BC87</f>
        <v>0</v>
      </c>
      <c r="BD89" s="19"/>
      <c r="BE89" s="19"/>
      <c r="BF89" s="19"/>
      <c r="BG89" s="19"/>
      <c r="BH89" s="29">
        <f t="shared" ref="BH89" si="846">+BH88-BH87</f>
        <v>0</v>
      </c>
      <c r="BI89" s="29">
        <f t="shared" ref="BI89" si="847">+BI88-BI87</f>
        <v>0</v>
      </c>
      <c r="BJ89" s="29">
        <f t="shared" ref="BJ89" si="848">+BJ88-BJ87</f>
        <v>0</v>
      </c>
      <c r="BK89" s="29">
        <f t="shared" ref="BK89" si="849">+BK88-BK87</f>
        <v>0</v>
      </c>
      <c r="BL89" s="29">
        <f t="shared" ref="BL89" si="850">+BL88-BL87</f>
        <v>0</v>
      </c>
      <c r="BM89" s="29">
        <f t="shared" ref="BM89" si="851">+BM88-BM87</f>
        <v>0</v>
      </c>
      <c r="BN89" s="29">
        <f t="shared" ref="BN89" si="852">+BN88-BN87</f>
        <v>0</v>
      </c>
      <c r="BO89" s="29">
        <f t="shared" ref="BO89" si="853">+BO88-BO87</f>
        <v>0</v>
      </c>
      <c r="BP89" s="29">
        <f t="shared" ref="BP89" si="854">+BP88-BP87</f>
        <v>0</v>
      </c>
      <c r="BQ89" s="29">
        <f t="shared" ref="BQ89" si="855">+BQ88-BQ87</f>
        <v>0</v>
      </c>
      <c r="BR89" s="29">
        <f t="shared" ref="BR89" si="856">+BR88-BR87</f>
        <v>0</v>
      </c>
      <c r="BS89" s="29">
        <f t="shared" ref="BS89" si="857">+BS88-BS87</f>
        <v>0</v>
      </c>
      <c r="BT89" s="29">
        <f t="shared" ref="BT89" si="858">+BT88-BT87</f>
        <v>0</v>
      </c>
      <c r="BU89" s="29">
        <f t="shared" ref="BU89" si="859">+BU88-BU87</f>
        <v>0</v>
      </c>
      <c r="BV89" s="29">
        <f t="shared" ref="BV89" si="860">+BV88-BV87</f>
        <v>0</v>
      </c>
      <c r="BW89" s="29">
        <f t="shared" ref="BW89" si="861">+BW88-BW87</f>
        <v>0</v>
      </c>
      <c r="BX89" s="29">
        <f t="shared" ref="BX89" si="862">+BX88-BX87</f>
        <v>0</v>
      </c>
      <c r="BY89" s="15">
        <f>SUM(D89:BX89)</f>
        <v>2786</v>
      </c>
    </row>
    <row r="90" spans="1:77" ht="15.75" customHeight="1" x14ac:dyDescent="0.25">
      <c r="A90" s="59"/>
      <c r="B90" s="12" t="s">
        <v>6</v>
      </c>
      <c r="C90" s="45"/>
      <c r="D90" s="28">
        <v>67</v>
      </c>
      <c r="E90" s="28"/>
      <c r="F90" s="28">
        <v>66</v>
      </c>
      <c r="G90" s="28"/>
      <c r="H90" s="28">
        <v>66</v>
      </c>
      <c r="I90" s="28"/>
      <c r="J90" s="28">
        <v>66</v>
      </c>
      <c r="K90" s="28"/>
      <c r="L90" s="28">
        <v>62</v>
      </c>
      <c r="M90" s="28"/>
      <c r="N90" s="18"/>
      <c r="O90" s="18"/>
      <c r="P90" s="18"/>
      <c r="Q90" s="18"/>
      <c r="R90" s="28">
        <v>63</v>
      </c>
      <c r="S90" s="28"/>
      <c r="T90" s="28">
        <v>66</v>
      </c>
      <c r="U90" s="28"/>
      <c r="V90" s="28">
        <v>67</v>
      </c>
      <c r="W90" s="28"/>
      <c r="X90" s="28">
        <v>67</v>
      </c>
      <c r="Y90" s="28"/>
      <c r="Z90" s="28">
        <v>50</v>
      </c>
      <c r="AA90" s="28"/>
      <c r="AB90" s="18"/>
      <c r="AC90" s="18"/>
      <c r="AD90" s="18"/>
      <c r="AE90" s="18"/>
      <c r="AF90" s="28">
        <v>67</v>
      </c>
      <c r="AG90" s="28"/>
      <c r="AH90" s="28">
        <v>68</v>
      </c>
      <c r="AI90" s="28"/>
      <c r="AJ90" s="28">
        <v>67</v>
      </c>
      <c r="AK90" s="28"/>
      <c r="AL90" s="28">
        <v>66</v>
      </c>
      <c r="AM90" s="28"/>
      <c r="AN90" s="28">
        <v>66</v>
      </c>
      <c r="AO90" s="28"/>
      <c r="AP90" s="18"/>
      <c r="AQ90" s="18"/>
      <c r="AR90" s="18"/>
      <c r="AS90" s="18"/>
      <c r="AT90" s="28">
        <v>67</v>
      </c>
      <c r="AU90" s="28"/>
      <c r="AV90" s="28">
        <v>66</v>
      </c>
      <c r="AW90" s="28"/>
      <c r="AX90" s="28">
        <v>66</v>
      </c>
      <c r="AY90" s="28"/>
      <c r="AZ90" s="28"/>
      <c r="BA90" s="28"/>
      <c r="BB90" s="28"/>
      <c r="BC90" s="28"/>
      <c r="BD90" s="18"/>
      <c r="BE90" s="18"/>
      <c r="BF90" s="18"/>
      <c r="BG90" s="1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15">
        <f>SUM(D90:BX90)</f>
        <v>1173</v>
      </c>
    </row>
    <row r="91" spans="1:77" ht="15.75" customHeight="1" x14ac:dyDescent="0.25">
      <c r="A91" s="59"/>
      <c r="B91" s="12" t="s">
        <v>7</v>
      </c>
      <c r="C91" s="45"/>
      <c r="D91" s="29">
        <f>+D89-D90</f>
        <v>88</v>
      </c>
      <c r="E91" s="29">
        <f t="shared" ref="E91" si="863">+E89-E90</f>
        <v>0</v>
      </c>
      <c r="F91" s="29">
        <f t="shared" ref="F91" si="864">+F89-F90</f>
        <v>89</v>
      </c>
      <c r="G91" s="29">
        <f t="shared" ref="G91" si="865">+G89-G90</f>
        <v>0</v>
      </c>
      <c r="H91" s="29">
        <f t="shared" ref="H91" si="866">+H89-H90</f>
        <v>89</v>
      </c>
      <c r="I91" s="29">
        <f t="shared" ref="I91" si="867">+I89-I90</f>
        <v>0</v>
      </c>
      <c r="J91" s="29">
        <f t="shared" ref="J91" si="868">+J89-J90</f>
        <v>88</v>
      </c>
      <c r="K91" s="29">
        <f t="shared" ref="K91" si="869">+K89-K90</f>
        <v>0</v>
      </c>
      <c r="L91" s="29">
        <f t="shared" ref="L91" si="870">+L89-L90</f>
        <v>87</v>
      </c>
      <c r="M91" s="29">
        <f t="shared" ref="M91" si="871">+M89-M90</f>
        <v>0</v>
      </c>
      <c r="N91" s="19"/>
      <c r="O91" s="19"/>
      <c r="P91" s="19"/>
      <c r="Q91" s="19"/>
      <c r="R91" s="29">
        <f>+R89-R90</f>
        <v>85</v>
      </c>
      <c r="S91" s="29">
        <f t="shared" ref="S91" si="872">+S89-S90</f>
        <v>0</v>
      </c>
      <c r="T91" s="29">
        <f t="shared" ref="T91" si="873">+T89-T90</f>
        <v>89</v>
      </c>
      <c r="U91" s="29">
        <f t="shared" ref="U91" si="874">+U89-U90</f>
        <v>0</v>
      </c>
      <c r="V91" s="29">
        <f t="shared" ref="V91" si="875">+V89-V90</f>
        <v>88</v>
      </c>
      <c r="W91" s="29">
        <f t="shared" ref="W91" si="876">+W89-W90</f>
        <v>0</v>
      </c>
      <c r="X91" s="29">
        <f t="shared" ref="X91" si="877">+X89-X90</f>
        <v>90</v>
      </c>
      <c r="Y91" s="29">
        <f t="shared" ref="Y91" si="878">+Y89-Y90</f>
        <v>0</v>
      </c>
      <c r="Z91" s="29">
        <f t="shared" ref="Z91" si="879">+Z89-Z90</f>
        <v>105</v>
      </c>
      <c r="AA91" s="29">
        <f t="shared" ref="AA91" si="880">+AA89-AA90</f>
        <v>0</v>
      </c>
      <c r="AB91" s="19"/>
      <c r="AC91" s="19"/>
      <c r="AD91" s="19"/>
      <c r="AE91" s="19"/>
      <c r="AF91" s="29">
        <f>+AF89-AF90</f>
        <v>96</v>
      </c>
      <c r="AG91" s="29">
        <f t="shared" ref="AG91" si="881">+AG89-AG90</f>
        <v>0</v>
      </c>
      <c r="AH91" s="29">
        <f t="shared" ref="AH91" si="882">+AH89-AH90</f>
        <v>87</v>
      </c>
      <c r="AI91" s="29">
        <f t="shared" ref="AI91" si="883">+AI89-AI90</f>
        <v>0</v>
      </c>
      <c r="AJ91" s="29">
        <f t="shared" ref="AJ91" si="884">+AJ89-AJ90</f>
        <v>88</v>
      </c>
      <c r="AK91" s="29">
        <f t="shared" ref="AK91" si="885">+AK89-AK90</f>
        <v>0</v>
      </c>
      <c r="AL91" s="29">
        <f t="shared" ref="AL91" si="886">+AL89-AL90</f>
        <v>89</v>
      </c>
      <c r="AM91" s="29">
        <f t="shared" ref="AM91" si="887">+AM89-AM90</f>
        <v>0</v>
      </c>
      <c r="AN91" s="29">
        <f t="shared" ref="AN91" si="888">+AN89-AN90</f>
        <v>89</v>
      </c>
      <c r="AO91" s="29">
        <f t="shared" ref="AO91" si="889">+AO89-AO90</f>
        <v>0</v>
      </c>
      <c r="AP91" s="19"/>
      <c r="AQ91" s="19"/>
      <c r="AR91" s="19"/>
      <c r="AS91" s="19"/>
      <c r="AT91" s="29">
        <f>+AT89-AT90</f>
        <v>88</v>
      </c>
      <c r="AU91" s="29">
        <f t="shared" ref="AU91" si="890">+AU89-AU90</f>
        <v>0</v>
      </c>
      <c r="AV91" s="29">
        <f t="shared" ref="AV91" si="891">+AV89-AV90</f>
        <v>89</v>
      </c>
      <c r="AW91" s="29">
        <f t="shared" ref="AW91" si="892">+AW89-AW90</f>
        <v>0</v>
      </c>
      <c r="AX91" s="29">
        <f t="shared" ref="AX91" si="893">+AX89-AX90</f>
        <v>89</v>
      </c>
      <c r="AY91" s="29">
        <f t="shared" ref="AY91" si="894">+AY89-AY90</f>
        <v>0</v>
      </c>
      <c r="AZ91" s="29">
        <f t="shared" ref="AZ91" si="895">+AZ89-AZ90</f>
        <v>0</v>
      </c>
      <c r="BA91" s="29">
        <f t="shared" ref="BA91" si="896">+BA89-BA90</f>
        <v>0</v>
      </c>
      <c r="BB91" s="29">
        <f t="shared" ref="BB91" si="897">+BB89-BB90</f>
        <v>0</v>
      </c>
      <c r="BC91" s="29">
        <f t="shared" ref="BC91" si="898">+BC89-BC90</f>
        <v>0</v>
      </c>
      <c r="BD91" s="19"/>
      <c r="BE91" s="19"/>
      <c r="BF91" s="19"/>
      <c r="BG91" s="19"/>
      <c r="BH91" s="29">
        <f>+BH89-BH90</f>
        <v>0</v>
      </c>
      <c r="BI91" s="29">
        <f t="shared" ref="BI91" si="899">+BI89-BI90</f>
        <v>0</v>
      </c>
      <c r="BJ91" s="29">
        <f t="shared" ref="BJ91" si="900">+BJ89-BJ90</f>
        <v>0</v>
      </c>
      <c r="BK91" s="29">
        <f t="shared" ref="BK91" si="901">+BK89-BK90</f>
        <v>0</v>
      </c>
      <c r="BL91" s="29">
        <f t="shared" ref="BL91" si="902">+BL89-BL90</f>
        <v>0</v>
      </c>
      <c r="BM91" s="29">
        <f t="shared" ref="BM91" si="903">+BM89-BM90</f>
        <v>0</v>
      </c>
      <c r="BN91" s="29">
        <f t="shared" ref="BN91" si="904">+BN89-BN90</f>
        <v>0</v>
      </c>
      <c r="BO91" s="29">
        <f t="shared" ref="BO91" si="905">+BO89-BO90</f>
        <v>0</v>
      </c>
      <c r="BP91" s="29">
        <f t="shared" ref="BP91" si="906">+BP89-BP90</f>
        <v>0</v>
      </c>
      <c r="BQ91" s="29">
        <f t="shared" ref="BQ91" si="907">+BQ89-BQ90</f>
        <v>0</v>
      </c>
      <c r="BR91" s="29">
        <f t="shared" ref="BR91" si="908">+BR89-BR90</f>
        <v>0</v>
      </c>
      <c r="BS91" s="29">
        <f t="shared" ref="BS91" si="909">+BS89-BS90</f>
        <v>0</v>
      </c>
      <c r="BT91" s="29">
        <f t="shared" ref="BT91" si="910">+BT89-BT90</f>
        <v>0</v>
      </c>
      <c r="BU91" s="29">
        <f t="shared" ref="BU91" si="911">+BU89-BU90</f>
        <v>0</v>
      </c>
      <c r="BV91" s="29">
        <f t="shared" ref="BV91" si="912">+BV89-BV90</f>
        <v>0</v>
      </c>
      <c r="BW91" s="29">
        <f t="shared" ref="BW91" si="913">+BW89-BW90</f>
        <v>0</v>
      </c>
      <c r="BX91" s="29">
        <f t="shared" ref="BX91" si="914">+BX89-BX90</f>
        <v>0</v>
      </c>
      <c r="BY91" s="15">
        <f>SUM(D91:BX91)</f>
        <v>1613</v>
      </c>
    </row>
    <row r="92" spans="1:77" ht="15.75" customHeight="1" x14ac:dyDescent="0.25">
      <c r="A92" s="24"/>
      <c r="B92" s="30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19"/>
      <c r="O92" s="19"/>
      <c r="P92" s="19"/>
      <c r="Q92" s="19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19"/>
      <c r="AC92" s="19"/>
      <c r="AD92" s="19"/>
      <c r="AE92" s="19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19"/>
      <c r="AQ92" s="19"/>
      <c r="AR92" s="19"/>
      <c r="AS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19"/>
      <c r="BE92" s="19"/>
      <c r="BF92" s="19"/>
      <c r="BG92" s="19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15"/>
    </row>
    <row r="93" spans="1:77" ht="15.75" customHeight="1" x14ac:dyDescent="0.25">
      <c r="A93" s="58">
        <v>119</v>
      </c>
      <c r="B93" s="12" t="s">
        <v>15</v>
      </c>
      <c r="C93" s="4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34"/>
      <c r="O93" s="34"/>
      <c r="P93" s="34"/>
      <c r="Q93" s="34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34"/>
      <c r="AC93" s="34"/>
      <c r="AD93" s="34"/>
      <c r="AE93" s="34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34"/>
      <c r="AQ93" s="34"/>
      <c r="AR93" s="34"/>
      <c r="AS93" s="3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34"/>
      <c r="BE93" s="34"/>
      <c r="BF93" s="34"/>
      <c r="BG93" s="34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15">
        <f>SUM(D93:BX93)</f>
        <v>0</v>
      </c>
    </row>
    <row r="94" spans="1:77" ht="15.75" customHeight="1" x14ac:dyDescent="0.25">
      <c r="A94" s="58"/>
      <c r="B94" s="12" t="s">
        <v>16</v>
      </c>
      <c r="C94" s="4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17"/>
      <c r="O94" s="17"/>
      <c r="P94" s="17"/>
      <c r="Q94" s="1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17"/>
      <c r="AC94" s="17"/>
      <c r="AD94" s="17"/>
      <c r="AE94" s="1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17"/>
      <c r="AQ94" s="17"/>
      <c r="AR94" s="17"/>
      <c r="AS94" s="1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17"/>
      <c r="BE94" s="17"/>
      <c r="BF94" s="17"/>
      <c r="BG94" s="1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15">
        <f>SUM(D94:BX94)</f>
        <v>0</v>
      </c>
    </row>
    <row r="95" spans="1:77" ht="15.75" customHeight="1" x14ac:dyDescent="0.25">
      <c r="A95" s="59"/>
      <c r="B95" s="23" t="s">
        <v>17</v>
      </c>
      <c r="C95" s="4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17"/>
      <c r="O95" s="17"/>
      <c r="P95" s="17"/>
      <c r="Q95" s="1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17"/>
      <c r="AC95" s="17"/>
      <c r="AD95" s="17"/>
      <c r="AE95" s="1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17"/>
      <c r="AQ95" s="17"/>
      <c r="AR95" s="17"/>
      <c r="AS95" s="1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17"/>
      <c r="BE95" s="17"/>
      <c r="BF95" s="17"/>
      <c r="BG95" s="1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15">
        <f>SUM(D95:BX95)</f>
        <v>0</v>
      </c>
    </row>
    <row r="96" spans="1:77" ht="15.75" customHeight="1" x14ac:dyDescent="0.25">
      <c r="A96" s="59"/>
      <c r="B96" s="23" t="s">
        <v>18</v>
      </c>
      <c r="C96" s="4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17"/>
      <c r="O96" s="17"/>
      <c r="P96" s="17"/>
      <c r="Q96" s="1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17"/>
      <c r="AC96" s="17"/>
      <c r="AD96" s="17"/>
      <c r="AE96" s="1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17"/>
      <c r="AQ96" s="17"/>
      <c r="AR96" s="17"/>
      <c r="AS96" s="1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17"/>
      <c r="BE96" s="17"/>
      <c r="BF96" s="17"/>
      <c r="BG96" s="1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15">
        <f>SUM(D96:BX96)</f>
        <v>0</v>
      </c>
    </row>
    <row r="97" spans="1:77" ht="15.75" customHeight="1" x14ac:dyDescent="0.25">
      <c r="A97" s="59"/>
      <c r="B97" s="12" t="s">
        <v>19</v>
      </c>
      <c r="C97" s="49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8"/>
      <c r="O97" s="18"/>
      <c r="P97" s="18"/>
      <c r="Q97" s="1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18"/>
      <c r="AC97" s="18"/>
      <c r="AD97" s="18"/>
      <c r="AE97" s="1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18"/>
      <c r="AQ97" s="18"/>
      <c r="AR97" s="18"/>
      <c r="AS97" s="1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18"/>
      <c r="BE97" s="18"/>
      <c r="BF97" s="18"/>
      <c r="BG97" s="1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15"/>
    </row>
    <row r="98" spans="1:77" ht="15.75" customHeight="1" x14ac:dyDescent="0.25">
      <c r="A98" s="59"/>
      <c r="B98" s="12" t="s">
        <v>20</v>
      </c>
      <c r="C98" s="4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8"/>
      <c r="O98" s="18"/>
      <c r="P98" s="18"/>
      <c r="Q98" s="1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8"/>
      <c r="AC98" s="18"/>
      <c r="AD98" s="18"/>
      <c r="AE98" s="1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18"/>
      <c r="AQ98" s="18"/>
      <c r="AR98" s="18"/>
      <c r="AS98" s="1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18"/>
      <c r="BE98" s="18"/>
      <c r="BF98" s="18"/>
      <c r="BG98" s="1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15"/>
    </row>
    <row r="99" spans="1:77" ht="15.75" customHeight="1" x14ac:dyDescent="0.25">
      <c r="A99" s="59"/>
      <c r="B99" s="12" t="s">
        <v>5</v>
      </c>
      <c r="C99" s="45"/>
      <c r="D99" s="29">
        <f>+D98-D97</f>
        <v>0</v>
      </c>
      <c r="E99" s="29">
        <f t="shared" ref="E99" si="915">+E98-E97</f>
        <v>0</v>
      </c>
      <c r="F99" s="29">
        <f t="shared" ref="F99" si="916">+F98-F97</f>
        <v>0</v>
      </c>
      <c r="G99" s="29">
        <f t="shared" ref="G99" si="917">+G98-G97</f>
        <v>0</v>
      </c>
      <c r="H99" s="29">
        <f t="shared" ref="H99" si="918">+H98-H97</f>
        <v>0</v>
      </c>
      <c r="I99" s="29">
        <f t="shared" ref="I99" si="919">+I98-I97</f>
        <v>0</v>
      </c>
      <c r="J99" s="29">
        <f t="shared" ref="J99" si="920">+J98-J97</f>
        <v>0</v>
      </c>
      <c r="K99" s="29">
        <f t="shared" ref="K99" si="921">+K98-K97</f>
        <v>0</v>
      </c>
      <c r="L99" s="29">
        <f t="shared" ref="L99" si="922">+L98-L97</f>
        <v>0</v>
      </c>
      <c r="M99" s="29">
        <f t="shared" ref="M99" si="923">+M98-M97</f>
        <v>0</v>
      </c>
      <c r="N99" s="19"/>
      <c r="O99" s="19"/>
      <c r="P99" s="19"/>
      <c r="Q99" s="19"/>
      <c r="R99" s="29">
        <f t="shared" ref="R99" si="924">+R98-R97</f>
        <v>0</v>
      </c>
      <c r="S99" s="29">
        <f t="shared" ref="S99" si="925">+S98-S97</f>
        <v>0</v>
      </c>
      <c r="T99" s="29">
        <f t="shared" ref="T99" si="926">+T98-T97</f>
        <v>0</v>
      </c>
      <c r="U99" s="29">
        <f t="shared" ref="U99" si="927">+U98-U97</f>
        <v>0</v>
      </c>
      <c r="V99" s="29">
        <f t="shared" ref="V99" si="928">+V98-V97</f>
        <v>0</v>
      </c>
      <c r="W99" s="29">
        <f t="shared" ref="W99" si="929">+W98-W97</f>
        <v>0</v>
      </c>
      <c r="X99" s="29">
        <f t="shared" ref="X99" si="930">+X98-X97</f>
        <v>0</v>
      </c>
      <c r="Y99" s="29">
        <f t="shared" ref="Y99" si="931">+Y98-Y97</f>
        <v>0</v>
      </c>
      <c r="Z99" s="29">
        <f t="shared" ref="Z99" si="932">+Z98-Z97</f>
        <v>0</v>
      </c>
      <c r="AA99" s="29">
        <f t="shared" ref="AA99" si="933">+AA98-AA97</f>
        <v>0</v>
      </c>
      <c r="AB99" s="19"/>
      <c r="AC99" s="19"/>
      <c r="AD99" s="19"/>
      <c r="AE99" s="19"/>
      <c r="AF99" s="29">
        <f t="shared" ref="AF99" si="934">+AF98-AF97</f>
        <v>0</v>
      </c>
      <c r="AG99" s="29">
        <f t="shared" ref="AG99" si="935">+AG98-AG97</f>
        <v>0</v>
      </c>
      <c r="AH99" s="29">
        <f t="shared" ref="AH99" si="936">+AH98-AH97</f>
        <v>0</v>
      </c>
      <c r="AI99" s="29">
        <f t="shared" ref="AI99" si="937">+AI98-AI97</f>
        <v>0</v>
      </c>
      <c r="AJ99" s="29">
        <f t="shared" ref="AJ99" si="938">+AJ98-AJ97</f>
        <v>0</v>
      </c>
      <c r="AK99" s="29">
        <f t="shared" ref="AK99" si="939">+AK98-AK97</f>
        <v>0</v>
      </c>
      <c r="AL99" s="29">
        <f t="shared" ref="AL99" si="940">+AL98-AL97</f>
        <v>0</v>
      </c>
      <c r="AM99" s="29">
        <f t="shared" ref="AM99" si="941">+AM98-AM97</f>
        <v>0</v>
      </c>
      <c r="AN99" s="29">
        <f t="shared" ref="AN99" si="942">+AN98-AN97</f>
        <v>0</v>
      </c>
      <c r="AO99" s="29">
        <f t="shared" ref="AO99" si="943">+AO98-AO97</f>
        <v>0</v>
      </c>
      <c r="AP99" s="19"/>
      <c r="AQ99" s="19"/>
      <c r="AR99" s="19"/>
      <c r="AS99" s="19"/>
      <c r="AT99" s="29">
        <f t="shared" ref="AT99" si="944">+AT98-AT97</f>
        <v>0</v>
      </c>
      <c r="AU99" s="29">
        <f t="shared" ref="AU99" si="945">+AU98-AU97</f>
        <v>0</v>
      </c>
      <c r="AV99" s="29">
        <f t="shared" ref="AV99" si="946">+AV98-AV97</f>
        <v>0</v>
      </c>
      <c r="AW99" s="29">
        <f t="shared" ref="AW99" si="947">+AW98-AW97</f>
        <v>0</v>
      </c>
      <c r="AX99" s="29">
        <f t="shared" ref="AX99" si="948">+AX98-AX97</f>
        <v>0</v>
      </c>
      <c r="AY99" s="29">
        <f t="shared" ref="AY99" si="949">+AY98-AY97</f>
        <v>0</v>
      </c>
      <c r="AZ99" s="29">
        <f t="shared" ref="AZ99" si="950">+AZ98-AZ97</f>
        <v>0</v>
      </c>
      <c r="BA99" s="29">
        <f t="shared" ref="BA99" si="951">+BA98-BA97</f>
        <v>0</v>
      </c>
      <c r="BB99" s="29">
        <f t="shared" ref="BB99" si="952">+BB98-BB97</f>
        <v>0</v>
      </c>
      <c r="BC99" s="29">
        <f t="shared" ref="BC99" si="953">+BC98-BC97</f>
        <v>0</v>
      </c>
      <c r="BD99" s="19"/>
      <c r="BE99" s="19"/>
      <c r="BF99" s="19"/>
      <c r="BG99" s="19"/>
      <c r="BH99" s="29">
        <f t="shared" ref="BH99" si="954">+BH98-BH97</f>
        <v>0</v>
      </c>
      <c r="BI99" s="29">
        <f t="shared" ref="BI99" si="955">+BI98-BI97</f>
        <v>0</v>
      </c>
      <c r="BJ99" s="29">
        <f t="shared" ref="BJ99" si="956">+BJ98-BJ97</f>
        <v>0</v>
      </c>
      <c r="BK99" s="29">
        <f t="shared" ref="BK99" si="957">+BK98-BK97</f>
        <v>0</v>
      </c>
      <c r="BL99" s="29">
        <f t="shared" ref="BL99" si="958">+BL98-BL97</f>
        <v>0</v>
      </c>
      <c r="BM99" s="29">
        <f t="shared" ref="BM99" si="959">+BM98-BM97</f>
        <v>0</v>
      </c>
      <c r="BN99" s="29">
        <f t="shared" ref="BN99" si="960">+BN98-BN97</f>
        <v>0</v>
      </c>
      <c r="BO99" s="29">
        <f t="shared" ref="BO99" si="961">+BO98-BO97</f>
        <v>0</v>
      </c>
      <c r="BP99" s="29">
        <f t="shared" ref="BP99" si="962">+BP98-BP97</f>
        <v>0</v>
      </c>
      <c r="BQ99" s="29">
        <f t="shared" ref="BQ99" si="963">+BQ98-BQ97</f>
        <v>0</v>
      </c>
      <c r="BR99" s="29">
        <f t="shared" ref="BR99" si="964">+BR98-BR97</f>
        <v>0</v>
      </c>
      <c r="BS99" s="29">
        <f t="shared" ref="BS99" si="965">+BS98-BS97</f>
        <v>0</v>
      </c>
      <c r="BT99" s="29">
        <f t="shared" ref="BT99" si="966">+BT98-BT97</f>
        <v>0</v>
      </c>
      <c r="BU99" s="29">
        <f t="shared" ref="BU99" si="967">+BU98-BU97</f>
        <v>0</v>
      </c>
      <c r="BV99" s="29">
        <f t="shared" ref="BV99" si="968">+BV98-BV97</f>
        <v>0</v>
      </c>
      <c r="BW99" s="29">
        <f t="shared" ref="BW99" si="969">+BW98-BW97</f>
        <v>0</v>
      </c>
      <c r="BX99" s="29">
        <f t="shared" ref="BX99" si="970">+BX98-BX97</f>
        <v>0</v>
      </c>
      <c r="BY99" s="15">
        <f>SUM(D99:BX99)</f>
        <v>0</v>
      </c>
    </row>
    <row r="100" spans="1:77" ht="15.75" customHeight="1" x14ac:dyDescent="0.25">
      <c r="A100" s="59"/>
      <c r="B100" s="12" t="s">
        <v>6</v>
      </c>
      <c r="C100" s="45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18"/>
      <c r="O100" s="18"/>
      <c r="P100" s="18"/>
      <c r="Q100" s="1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18"/>
      <c r="AC100" s="18"/>
      <c r="AD100" s="18"/>
      <c r="AE100" s="1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18"/>
      <c r="AQ100" s="18"/>
      <c r="AR100" s="18"/>
      <c r="AS100" s="1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18"/>
      <c r="BE100" s="18"/>
      <c r="BF100" s="18"/>
      <c r="BG100" s="1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15">
        <f>SUM(D100:BX100)</f>
        <v>0</v>
      </c>
    </row>
    <row r="101" spans="1:77" ht="15.75" customHeight="1" x14ac:dyDescent="0.25">
      <c r="A101" s="59"/>
      <c r="B101" s="12" t="s">
        <v>7</v>
      </c>
      <c r="C101" s="45"/>
      <c r="D101" s="29">
        <f>+D99-D100</f>
        <v>0</v>
      </c>
      <c r="E101" s="29">
        <f t="shared" ref="E101" si="971">+E99-E100</f>
        <v>0</v>
      </c>
      <c r="F101" s="29">
        <f t="shared" ref="F101" si="972">+F99-F100</f>
        <v>0</v>
      </c>
      <c r="G101" s="29">
        <f t="shared" ref="G101" si="973">+G99-G100</f>
        <v>0</v>
      </c>
      <c r="H101" s="29">
        <f t="shared" ref="H101" si="974">+H99-H100</f>
        <v>0</v>
      </c>
      <c r="I101" s="29">
        <f t="shared" ref="I101" si="975">+I99-I100</f>
        <v>0</v>
      </c>
      <c r="J101" s="29">
        <f t="shared" ref="J101" si="976">+J99-J100</f>
        <v>0</v>
      </c>
      <c r="K101" s="29">
        <f t="shared" ref="K101" si="977">+K99-K100</f>
        <v>0</v>
      </c>
      <c r="L101" s="29">
        <f t="shared" ref="L101" si="978">+L99-L100</f>
        <v>0</v>
      </c>
      <c r="M101" s="29">
        <f t="shared" ref="M101" si="979">+M99-M100</f>
        <v>0</v>
      </c>
      <c r="N101" s="19"/>
      <c r="O101" s="19"/>
      <c r="P101" s="19"/>
      <c r="Q101" s="19"/>
      <c r="R101" s="29">
        <f>+R99-R100</f>
        <v>0</v>
      </c>
      <c r="S101" s="29">
        <f t="shared" ref="S101" si="980">+S99-S100</f>
        <v>0</v>
      </c>
      <c r="T101" s="29">
        <f t="shared" ref="T101" si="981">+T99-T100</f>
        <v>0</v>
      </c>
      <c r="U101" s="29">
        <f t="shared" ref="U101" si="982">+U99-U100</f>
        <v>0</v>
      </c>
      <c r="V101" s="29">
        <f t="shared" ref="V101" si="983">+V99-V100</f>
        <v>0</v>
      </c>
      <c r="W101" s="29">
        <f t="shared" ref="W101" si="984">+W99-W100</f>
        <v>0</v>
      </c>
      <c r="X101" s="29">
        <f t="shared" ref="X101" si="985">+X99-X100</f>
        <v>0</v>
      </c>
      <c r="Y101" s="29">
        <f t="shared" ref="Y101" si="986">+Y99-Y100</f>
        <v>0</v>
      </c>
      <c r="Z101" s="29">
        <f t="shared" ref="Z101" si="987">+Z99-Z100</f>
        <v>0</v>
      </c>
      <c r="AA101" s="29">
        <f t="shared" ref="AA101" si="988">+AA99-AA100</f>
        <v>0</v>
      </c>
      <c r="AB101" s="19"/>
      <c r="AC101" s="19"/>
      <c r="AD101" s="19"/>
      <c r="AE101" s="19"/>
      <c r="AF101" s="29">
        <f>+AF99-AF100</f>
        <v>0</v>
      </c>
      <c r="AG101" s="29">
        <f t="shared" ref="AG101" si="989">+AG99-AG100</f>
        <v>0</v>
      </c>
      <c r="AH101" s="29">
        <f t="shared" ref="AH101" si="990">+AH99-AH100</f>
        <v>0</v>
      </c>
      <c r="AI101" s="29">
        <f t="shared" ref="AI101" si="991">+AI99-AI100</f>
        <v>0</v>
      </c>
      <c r="AJ101" s="29">
        <f t="shared" ref="AJ101" si="992">+AJ99-AJ100</f>
        <v>0</v>
      </c>
      <c r="AK101" s="29">
        <f t="shared" ref="AK101" si="993">+AK99-AK100</f>
        <v>0</v>
      </c>
      <c r="AL101" s="29">
        <f t="shared" ref="AL101" si="994">+AL99-AL100</f>
        <v>0</v>
      </c>
      <c r="AM101" s="29">
        <f t="shared" ref="AM101" si="995">+AM99-AM100</f>
        <v>0</v>
      </c>
      <c r="AN101" s="29">
        <f t="shared" ref="AN101" si="996">+AN99-AN100</f>
        <v>0</v>
      </c>
      <c r="AO101" s="29">
        <f t="shared" ref="AO101" si="997">+AO99-AO100</f>
        <v>0</v>
      </c>
      <c r="AP101" s="19"/>
      <c r="AQ101" s="19"/>
      <c r="AR101" s="19"/>
      <c r="AS101" s="19"/>
      <c r="AT101" s="29">
        <f>+AT99-AT100</f>
        <v>0</v>
      </c>
      <c r="AU101" s="29">
        <f t="shared" ref="AU101" si="998">+AU99-AU100</f>
        <v>0</v>
      </c>
      <c r="AV101" s="29">
        <f t="shared" ref="AV101" si="999">+AV99-AV100</f>
        <v>0</v>
      </c>
      <c r="AW101" s="29">
        <f t="shared" ref="AW101" si="1000">+AW99-AW100</f>
        <v>0</v>
      </c>
      <c r="AX101" s="29">
        <f t="shared" ref="AX101" si="1001">+AX99-AX100</f>
        <v>0</v>
      </c>
      <c r="AY101" s="29">
        <f t="shared" ref="AY101" si="1002">+AY99-AY100</f>
        <v>0</v>
      </c>
      <c r="AZ101" s="29">
        <f t="shared" ref="AZ101" si="1003">+AZ99-AZ100</f>
        <v>0</v>
      </c>
      <c r="BA101" s="29">
        <f t="shared" ref="BA101" si="1004">+BA99-BA100</f>
        <v>0</v>
      </c>
      <c r="BB101" s="29">
        <f t="shared" ref="BB101" si="1005">+BB99-BB100</f>
        <v>0</v>
      </c>
      <c r="BC101" s="29">
        <f t="shared" ref="BC101" si="1006">+BC99-BC100</f>
        <v>0</v>
      </c>
      <c r="BD101" s="19"/>
      <c r="BE101" s="19"/>
      <c r="BF101" s="19"/>
      <c r="BG101" s="19"/>
      <c r="BH101" s="29">
        <f>+BH99-BH100</f>
        <v>0</v>
      </c>
      <c r="BI101" s="29">
        <f t="shared" ref="BI101" si="1007">+BI99-BI100</f>
        <v>0</v>
      </c>
      <c r="BJ101" s="29">
        <f t="shared" ref="BJ101" si="1008">+BJ99-BJ100</f>
        <v>0</v>
      </c>
      <c r="BK101" s="29">
        <f t="shared" ref="BK101" si="1009">+BK99-BK100</f>
        <v>0</v>
      </c>
      <c r="BL101" s="29">
        <f t="shared" ref="BL101" si="1010">+BL99-BL100</f>
        <v>0</v>
      </c>
      <c r="BM101" s="29">
        <f t="shared" ref="BM101" si="1011">+BM99-BM100</f>
        <v>0</v>
      </c>
      <c r="BN101" s="29">
        <f t="shared" ref="BN101" si="1012">+BN99-BN100</f>
        <v>0</v>
      </c>
      <c r="BO101" s="29">
        <f t="shared" ref="BO101" si="1013">+BO99-BO100</f>
        <v>0</v>
      </c>
      <c r="BP101" s="29">
        <f t="shared" ref="BP101" si="1014">+BP99-BP100</f>
        <v>0</v>
      </c>
      <c r="BQ101" s="29">
        <f t="shared" ref="BQ101" si="1015">+BQ99-BQ100</f>
        <v>0</v>
      </c>
      <c r="BR101" s="29">
        <f t="shared" ref="BR101" si="1016">+BR99-BR100</f>
        <v>0</v>
      </c>
      <c r="BS101" s="29">
        <f t="shared" ref="BS101" si="1017">+BS99-BS100</f>
        <v>0</v>
      </c>
      <c r="BT101" s="29">
        <f t="shared" ref="BT101" si="1018">+BT99-BT100</f>
        <v>0</v>
      </c>
      <c r="BU101" s="29">
        <f t="shared" ref="BU101" si="1019">+BU99-BU100</f>
        <v>0</v>
      </c>
      <c r="BV101" s="29">
        <f t="shared" ref="BV101" si="1020">+BV99-BV100</f>
        <v>0</v>
      </c>
      <c r="BW101" s="29">
        <f t="shared" ref="BW101" si="1021">+BW99-BW100</f>
        <v>0</v>
      </c>
      <c r="BX101" s="29">
        <f t="shared" ref="BX101" si="1022">+BX99-BX100</f>
        <v>0</v>
      </c>
      <c r="BY101" s="15">
        <f>SUM(D101:BX101)</f>
        <v>0</v>
      </c>
    </row>
    <row r="102" spans="1:77" ht="15.75" customHeight="1" x14ac:dyDescent="0.25">
      <c r="A102" s="24"/>
      <c r="B102" s="30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19"/>
      <c r="O102" s="19"/>
      <c r="P102" s="19"/>
      <c r="Q102" s="19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19"/>
      <c r="AC102" s="19"/>
      <c r="AD102" s="19"/>
      <c r="AE102" s="19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19"/>
      <c r="AQ102" s="19"/>
      <c r="AR102" s="19"/>
      <c r="AS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19"/>
      <c r="BE102" s="19"/>
      <c r="BF102" s="19"/>
      <c r="BG102" s="19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15"/>
    </row>
    <row r="103" spans="1:77" ht="15.75" customHeight="1" x14ac:dyDescent="0.25">
      <c r="A103" s="58">
        <v>120</v>
      </c>
      <c r="B103" s="12" t="s">
        <v>15</v>
      </c>
      <c r="C103" s="47"/>
      <c r="D103" s="27">
        <v>37</v>
      </c>
      <c r="E103" s="27"/>
      <c r="F103" s="27">
        <v>33</v>
      </c>
      <c r="G103" s="27"/>
      <c r="H103" s="27">
        <v>39</v>
      </c>
      <c r="I103" s="27"/>
      <c r="J103" s="27">
        <v>33</v>
      </c>
      <c r="K103" s="27"/>
      <c r="L103" s="27">
        <v>33</v>
      </c>
      <c r="M103" s="27"/>
      <c r="N103" s="34"/>
      <c r="O103" s="34"/>
      <c r="P103" s="34"/>
      <c r="Q103" s="34"/>
      <c r="R103" s="27">
        <v>30</v>
      </c>
      <c r="S103" s="27"/>
      <c r="T103" s="27">
        <v>29</v>
      </c>
      <c r="U103" s="27"/>
      <c r="V103" s="27">
        <v>36</v>
      </c>
      <c r="W103" s="27"/>
      <c r="X103" s="27">
        <v>33</v>
      </c>
      <c r="Y103" s="27"/>
      <c r="Z103" s="27">
        <v>30</v>
      </c>
      <c r="AA103" s="27"/>
      <c r="AB103" s="34"/>
      <c r="AC103" s="34"/>
      <c r="AD103" s="34"/>
      <c r="AE103" s="34"/>
      <c r="AF103" s="27">
        <v>34</v>
      </c>
      <c r="AG103" s="27"/>
      <c r="AH103" s="27">
        <v>38</v>
      </c>
      <c r="AI103" s="27"/>
      <c r="AJ103" s="27">
        <v>39</v>
      </c>
      <c r="AK103" s="27"/>
      <c r="AL103" s="27">
        <v>34</v>
      </c>
      <c r="AM103" s="27"/>
      <c r="AN103" s="27">
        <v>33</v>
      </c>
      <c r="AO103" s="27"/>
      <c r="AP103" s="34"/>
      <c r="AQ103" s="34"/>
      <c r="AR103" s="34"/>
      <c r="AS103" s="34"/>
      <c r="AT103" s="27">
        <v>37</v>
      </c>
      <c r="AU103" s="27"/>
      <c r="AV103" s="27">
        <v>31</v>
      </c>
      <c r="AW103" s="27"/>
      <c r="AX103" s="27">
        <v>34</v>
      </c>
      <c r="AY103" s="27"/>
      <c r="AZ103" s="27" t="s">
        <v>0</v>
      </c>
      <c r="BA103" s="27"/>
      <c r="BB103" s="27" t="s">
        <v>0</v>
      </c>
      <c r="BC103" s="27"/>
      <c r="BD103" s="34"/>
      <c r="BE103" s="34"/>
      <c r="BF103" s="34"/>
      <c r="BG103" s="34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15">
        <f>SUM(D103:BX103)</f>
        <v>613</v>
      </c>
    </row>
    <row r="104" spans="1:77" ht="15.75" customHeight="1" x14ac:dyDescent="0.25">
      <c r="A104" s="58"/>
      <c r="B104" s="12" t="s">
        <v>16</v>
      </c>
      <c r="C104" s="47"/>
      <c r="D104" s="27">
        <v>39</v>
      </c>
      <c r="E104" s="27"/>
      <c r="F104" s="27">
        <v>48</v>
      </c>
      <c r="G104" s="27"/>
      <c r="H104" s="27">
        <v>39</v>
      </c>
      <c r="I104" s="27"/>
      <c r="J104" s="27">
        <v>45</v>
      </c>
      <c r="K104" s="27"/>
      <c r="L104" s="27">
        <v>37</v>
      </c>
      <c r="M104" s="27"/>
      <c r="N104" s="17"/>
      <c r="O104" s="17"/>
      <c r="P104" s="17"/>
      <c r="Q104" s="17"/>
      <c r="R104" s="27">
        <v>37</v>
      </c>
      <c r="S104" s="27"/>
      <c r="T104" s="27">
        <v>43</v>
      </c>
      <c r="U104" s="27"/>
      <c r="V104" s="27">
        <v>45</v>
      </c>
      <c r="W104" s="27"/>
      <c r="X104" s="27">
        <v>48</v>
      </c>
      <c r="Y104" s="27"/>
      <c r="Z104" s="27">
        <v>42</v>
      </c>
      <c r="AA104" s="27"/>
      <c r="AB104" s="17"/>
      <c r="AC104" s="17"/>
      <c r="AD104" s="17"/>
      <c r="AE104" s="17"/>
      <c r="AF104" s="27">
        <v>38</v>
      </c>
      <c r="AG104" s="27"/>
      <c r="AH104" s="27">
        <v>41</v>
      </c>
      <c r="AI104" s="27"/>
      <c r="AJ104" s="27">
        <v>52</v>
      </c>
      <c r="AK104" s="27"/>
      <c r="AL104" s="27">
        <v>51</v>
      </c>
      <c r="AM104" s="27"/>
      <c r="AN104" s="27">
        <v>41</v>
      </c>
      <c r="AO104" s="27"/>
      <c r="AP104" s="17"/>
      <c r="AQ104" s="17"/>
      <c r="AR104" s="17"/>
      <c r="AS104" s="17"/>
      <c r="AT104" s="27">
        <v>40</v>
      </c>
      <c r="AU104" s="27"/>
      <c r="AV104" s="27">
        <v>43</v>
      </c>
      <c r="AW104" s="27"/>
      <c r="AX104" s="27">
        <v>32</v>
      </c>
      <c r="AY104" s="27"/>
      <c r="AZ104" s="27"/>
      <c r="BA104" s="27"/>
      <c r="BB104" s="27"/>
      <c r="BC104" s="27"/>
      <c r="BD104" s="17"/>
      <c r="BE104" s="17"/>
      <c r="BF104" s="17"/>
      <c r="BG104" s="1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15">
        <f>SUM(D104:BX104)</f>
        <v>761</v>
      </c>
    </row>
    <row r="105" spans="1:77" ht="15.75" customHeight="1" x14ac:dyDescent="0.25">
      <c r="A105" s="59"/>
      <c r="B105" s="23" t="s">
        <v>17</v>
      </c>
      <c r="C105" s="48"/>
      <c r="D105" s="27">
        <v>61</v>
      </c>
      <c r="E105" s="27"/>
      <c r="F105" s="27">
        <v>59</v>
      </c>
      <c r="G105" s="27"/>
      <c r="H105" s="27">
        <v>57</v>
      </c>
      <c r="I105" s="27"/>
      <c r="J105" s="27">
        <v>59</v>
      </c>
      <c r="K105" s="27"/>
      <c r="L105" s="27">
        <v>58</v>
      </c>
      <c r="M105" s="27"/>
      <c r="N105" s="17"/>
      <c r="O105" s="17"/>
      <c r="P105" s="17"/>
      <c r="Q105" s="17"/>
      <c r="R105" s="27">
        <v>48</v>
      </c>
      <c r="S105" s="27"/>
      <c r="T105" s="27">
        <v>48</v>
      </c>
      <c r="U105" s="27"/>
      <c r="V105" s="27">
        <v>57</v>
      </c>
      <c r="W105" s="27"/>
      <c r="X105" s="27">
        <v>53</v>
      </c>
      <c r="Y105" s="27"/>
      <c r="Z105" s="27">
        <v>52</v>
      </c>
      <c r="AA105" s="27"/>
      <c r="AB105" s="17"/>
      <c r="AC105" s="17"/>
      <c r="AD105" s="17"/>
      <c r="AE105" s="17"/>
      <c r="AF105" s="27">
        <v>25</v>
      </c>
      <c r="AG105" s="27"/>
      <c r="AH105" s="27">
        <v>54</v>
      </c>
      <c r="AI105" s="27"/>
      <c r="AJ105" s="27">
        <v>65</v>
      </c>
      <c r="AK105" s="27"/>
      <c r="AL105" s="27">
        <v>56</v>
      </c>
      <c r="AM105" s="27"/>
      <c r="AN105" s="27">
        <v>54</v>
      </c>
      <c r="AO105" s="27"/>
      <c r="AP105" s="17"/>
      <c r="AQ105" s="17"/>
      <c r="AR105" s="17"/>
      <c r="AS105" s="17"/>
      <c r="AT105" s="27">
        <v>52</v>
      </c>
      <c r="AU105" s="27"/>
      <c r="AV105" s="27">
        <v>57</v>
      </c>
      <c r="AW105" s="27"/>
      <c r="AX105" s="27">
        <v>54</v>
      </c>
      <c r="AY105" s="27"/>
      <c r="AZ105" s="27"/>
      <c r="BA105" s="27"/>
      <c r="BB105" s="27"/>
      <c r="BC105" s="27"/>
      <c r="BD105" s="17"/>
      <c r="BE105" s="17"/>
      <c r="BF105" s="17"/>
      <c r="BG105" s="1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15">
        <f>SUM(D105:BX105)</f>
        <v>969</v>
      </c>
    </row>
    <row r="106" spans="1:77" ht="15.75" customHeight="1" x14ac:dyDescent="0.25">
      <c r="A106" s="59"/>
      <c r="B106" s="23" t="s">
        <v>18</v>
      </c>
      <c r="C106" s="48"/>
      <c r="D106" s="27">
        <v>38</v>
      </c>
      <c r="E106" s="27"/>
      <c r="F106" s="27">
        <v>43</v>
      </c>
      <c r="G106" s="27"/>
      <c r="H106" s="27">
        <v>41</v>
      </c>
      <c r="I106" s="27"/>
      <c r="J106" s="27">
        <v>36</v>
      </c>
      <c r="K106" s="27"/>
      <c r="L106" s="27">
        <v>34</v>
      </c>
      <c r="M106" s="27"/>
      <c r="N106" s="17"/>
      <c r="O106" s="17"/>
      <c r="P106" s="17"/>
      <c r="Q106" s="17"/>
      <c r="R106" s="27">
        <v>49</v>
      </c>
      <c r="S106" s="27"/>
      <c r="T106" s="27">
        <v>41</v>
      </c>
      <c r="U106" s="27"/>
      <c r="V106" s="27">
        <v>46</v>
      </c>
      <c r="W106" s="27"/>
      <c r="X106" s="27">
        <v>44</v>
      </c>
      <c r="Y106" s="27"/>
      <c r="Z106" s="27">
        <v>40</v>
      </c>
      <c r="AA106" s="27"/>
      <c r="AB106" s="17"/>
      <c r="AC106" s="17"/>
      <c r="AD106" s="17"/>
      <c r="AE106" s="17"/>
      <c r="AF106" s="27">
        <v>46</v>
      </c>
      <c r="AG106" s="27"/>
      <c r="AH106" s="27">
        <v>31</v>
      </c>
      <c r="AI106" s="27"/>
      <c r="AJ106" s="27">
        <v>41</v>
      </c>
      <c r="AK106" s="27"/>
      <c r="AL106" s="27">
        <v>47</v>
      </c>
      <c r="AM106" s="27"/>
      <c r="AN106" s="27">
        <v>51</v>
      </c>
      <c r="AO106" s="27"/>
      <c r="AP106" s="17"/>
      <c r="AQ106" s="17"/>
      <c r="AR106" s="17"/>
      <c r="AS106" s="17"/>
      <c r="AT106" s="27">
        <v>46</v>
      </c>
      <c r="AU106" s="27"/>
      <c r="AV106" s="27">
        <v>45</v>
      </c>
      <c r="AW106" s="27"/>
      <c r="AX106" s="27">
        <v>32</v>
      </c>
      <c r="AY106" s="27"/>
      <c r="AZ106" s="27"/>
      <c r="BA106" s="27"/>
      <c r="BB106" s="27"/>
      <c r="BC106" s="27"/>
      <c r="BD106" s="17"/>
      <c r="BE106" s="17"/>
      <c r="BF106" s="17"/>
      <c r="BG106" s="1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15">
        <f>SUM(D106:BX106)</f>
        <v>751</v>
      </c>
    </row>
    <row r="107" spans="1:77" ht="15.75" customHeight="1" x14ac:dyDescent="0.25">
      <c r="A107" s="59"/>
      <c r="B107" s="12" t="s">
        <v>19</v>
      </c>
      <c r="C107" s="49"/>
      <c r="D107" s="28">
        <v>71808</v>
      </c>
      <c r="E107" s="28"/>
      <c r="F107" s="28">
        <v>71897</v>
      </c>
      <c r="G107" s="28"/>
      <c r="H107" s="28">
        <v>71988</v>
      </c>
      <c r="I107" s="28"/>
      <c r="J107" s="28">
        <v>72077</v>
      </c>
      <c r="K107" s="28"/>
      <c r="L107" s="28">
        <v>72166</v>
      </c>
      <c r="M107" s="28"/>
      <c r="N107" s="18"/>
      <c r="O107" s="18"/>
      <c r="P107" s="18"/>
      <c r="Q107" s="18"/>
      <c r="R107" s="28">
        <v>72255</v>
      </c>
      <c r="S107" s="28"/>
      <c r="T107" s="28">
        <v>72343</v>
      </c>
      <c r="U107" s="28"/>
      <c r="V107" s="28">
        <v>72432</v>
      </c>
      <c r="W107" s="28"/>
      <c r="X107" s="28">
        <v>72520</v>
      </c>
      <c r="Y107" s="28"/>
      <c r="Z107" s="28">
        <v>72615</v>
      </c>
      <c r="AA107" s="28"/>
      <c r="AB107" s="18"/>
      <c r="AC107" s="18"/>
      <c r="AD107" s="18"/>
      <c r="AE107" s="18"/>
      <c r="AF107" s="28">
        <v>72704</v>
      </c>
      <c r="AG107" s="28"/>
      <c r="AH107" s="28">
        <v>72793</v>
      </c>
      <c r="AI107" s="28"/>
      <c r="AJ107" s="28">
        <v>72882</v>
      </c>
      <c r="AK107" s="28"/>
      <c r="AL107" s="28">
        <v>72972</v>
      </c>
      <c r="AM107" s="28"/>
      <c r="AN107" s="28">
        <v>73061</v>
      </c>
      <c r="AO107" s="28"/>
      <c r="AP107" s="18"/>
      <c r="AQ107" s="18"/>
      <c r="AR107" s="18"/>
      <c r="AS107" s="18"/>
      <c r="AT107" s="28">
        <v>73151</v>
      </c>
      <c r="AU107" s="28"/>
      <c r="AV107" s="28">
        <v>73240</v>
      </c>
      <c r="AW107" s="28"/>
      <c r="AX107" s="28">
        <v>73331</v>
      </c>
      <c r="AY107" s="28"/>
      <c r="AZ107" s="28"/>
      <c r="BA107" s="28"/>
      <c r="BB107" s="28"/>
      <c r="BC107" s="28"/>
      <c r="BD107" s="18"/>
      <c r="BE107" s="18"/>
      <c r="BF107" s="18"/>
      <c r="BG107" s="1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15"/>
    </row>
    <row r="108" spans="1:77" ht="15.75" customHeight="1" x14ac:dyDescent="0.25">
      <c r="A108" s="59"/>
      <c r="B108" s="12" t="s">
        <v>20</v>
      </c>
      <c r="C108" s="49"/>
      <c r="D108" s="28">
        <v>71897</v>
      </c>
      <c r="E108" s="28"/>
      <c r="F108" s="28">
        <v>71988</v>
      </c>
      <c r="G108" s="28"/>
      <c r="H108" s="28">
        <v>72077</v>
      </c>
      <c r="I108" s="28"/>
      <c r="J108" s="28">
        <v>72166</v>
      </c>
      <c r="K108" s="28"/>
      <c r="L108" s="28">
        <v>72255</v>
      </c>
      <c r="M108" s="28"/>
      <c r="N108" s="18"/>
      <c r="O108" s="18"/>
      <c r="P108" s="18"/>
      <c r="Q108" s="18"/>
      <c r="R108" s="28">
        <v>72343</v>
      </c>
      <c r="S108" s="28"/>
      <c r="T108" s="28">
        <v>72432</v>
      </c>
      <c r="U108" s="28"/>
      <c r="V108" s="28">
        <v>72520</v>
      </c>
      <c r="W108" s="28"/>
      <c r="X108" s="28">
        <v>72615</v>
      </c>
      <c r="Y108" s="28"/>
      <c r="Z108" s="28">
        <v>72704</v>
      </c>
      <c r="AA108" s="28"/>
      <c r="AB108" s="18"/>
      <c r="AC108" s="18"/>
      <c r="AD108" s="18"/>
      <c r="AE108" s="18"/>
      <c r="AF108" s="28">
        <v>72793</v>
      </c>
      <c r="AG108" s="28"/>
      <c r="AH108" s="28">
        <v>72882</v>
      </c>
      <c r="AI108" s="28"/>
      <c r="AJ108" s="28">
        <v>72972</v>
      </c>
      <c r="AK108" s="28"/>
      <c r="AL108" s="28">
        <v>73061</v>
      </c>
      <c r="AM108" s="28"/>
      <c r="AN108" s="28">
        <v>73151</v>
      </c>
      <c r="AO108" s="28"/>
      <c r="AP108" s="18"/>
      <c r="AQ108" s="18"/>
      <c r="AR108" s="18"/>
      <c r="AS108" s="18"/>
      <c r="AT108" s="28">
        <v>73240</v>
      </c>
      <c r="AU108" s="28"/>
      <c r="AV108" s="28">
        <v>73331</v>
      </c>
      <c r="AW108" s="28"/>
      <c r="AX108" s="28">
        <v>73420</v>
      </c>
      <c r="AY108" s="28"/>
      <c r="AZ108" s="28"/>
      <c r="BA108" s="28"/>
      <c r="BB108" s="28"/>
      <c r="BC108" s="28"/>
      <c r="BD108" s="18"/>
      <c r="BE108" s="18"/>
      <c r="BF108" s="18"/>
      <c r="BG108" s="1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15"/>
    </row>
    <row r="109" spans="1:77" ht="15.75" customHeight="1" x14ac:dyDescent="0.25">
      <c r="A109" s="59"/>
      <c r="B109" s="12" t="s">
        <v>5</v>
      </c>
      <c r="C109" s="45"/>
      <c r="D109" s="29">
        <f>+D108-D107</f>
        <v>89</v>
      </c>
      <c r="E109" s="29">
        <f t="shared" ref="E109" si="1023">+E108-E107</f>
        <v>0</v>
      </c>
      <c r="F109" s="29">
        <f t="shared" ref="F109" si="1024">+F108-F107</f>
        <v>91</v>
      </c>
      <c r="G109" s="29">
        <f t="shared" ref="G109" si="1025">+G108-G107</f>
        <v>0</v>
      </c>
      <c r="H109" s="29">
        <f t="shared" ref="H109" si="1026">+H108-H107</f>
        <v>89</v>
      </c>
      <c r="I109" s="29">
        <f t="shared" ref="I109" si="1027">+I108-I107</f>
        <v>0</v>
      </c>
      <c r="J109" s="29">
        <f t="shared" ref="J109" si="1028">+J108-J107</f>
        <v>89</v>
      </c>
      <c r="K109" s="29">
        <f t="shared" ref="K109" si="1029">+K108-K107</f>
        <v>0</v>
      </c>
      <c r="L109" s="29">
        <f t="shared" ref="L109" si="1030">+L108-L107</f>
        <v>89</v>
      </c>
      <c r="M109" s="29">
        <f t="shared" ref="M109" si="1031">+M108-M107</f>
        <v>0</v>
      </c>
      <c r="N109" s="19"/>
      <c r="O109" s="19"/>
      <c r="P109" s="19"/>
      <c r="Q109" s="19"/>
      <c r="R109" s="29">
        <f t="shared" ref="R109" si="1032">+R108-R107</f>
        <v>88</v>
      </c>
      <c r="S109" s="29">
        <f t="shared" ref="S109" si="1033">+S108-S107</f>
        <v>0</v>
      </c>
      <c r="T109" s="29">
        <f t="shared" ref="T109" si="1034">+T108-T107</f>
        <v>89</v>
      </c>
      <c r="U109" s="29">
        <f t="shared" ref="U109" si="1035">+U108-U107</f>
        <v>0</v>
      </c>
      <c r="V109" s="29">
        <f t="shared" ref="V109" si="1036">+V108-V107</f>
        <v>88</v>
      </c>
      <c r="W109" s="29">
        <f t="shared" ref="W109" si="1037">+W108-W107</f>
        <v>0</v>
      </c>
      <c r="X109" s="29">
        <f t="shared" ref="X109" si="1038">+X108-X107</f>
        <v>95</v>
      </c>
      <c r="Y109" s="29">
        <f t="shared" ref="Y109" si="1039">+Y108-Y107</f>
        <v>0</v>
      </c>
      <c r="Z109" s="29">
        <f t="shared" ref="Z109" si="1040">+Z108-Z107</f>
        <v>89</v>
      </c>
      <c r="AA109" s="29">
        <f t="shared" ref="AA109" si="1041">+AA108-AA107</f>
        <v>0</v>
      </c>
      <c r="AB109" s="19"/>
      <c r="AC109" s="19"/>
      <c r="AD109" s="19"/>
      <c r="AE109" s="19"/>
      <c r="AF109" s="29">
        <f t="shared" ref="AF109" si="1042">+AF108-AF107</f>
        <v>89</v>
      </c>
      <c r="AG109" s="29">
        <f t="shared" ref="AG109" si="1043">+AG108-AG107</f>
        <v>0</v>
      </c>
      <c r="AH109" s="29">
        <f t="shared" ref="AH109" si="1044">+AH108-AH107</f>
        <v>89</v>
      </c>
      <c r="AI109" s="29">
        <f t="shared" ref="AI109" si="1045">+AI108-AI107</f>
        <v>0</v>
      </c>
      <c r="AJ109" s="29">
        <f t="shared" ref="AJ109" si="1046">+AJ108-AJ107</f>
        <v>90</v>
      </c>
      <c r="AK109" s="29">
        <f t="shared" ref="AK109" si="1047">+AK108-AK107</f>
        <v>0</v>
      </c>
      <c r="AL109" s="29">
        <f t="shared" ref="AL109" si="1048">+AL108-AL107</f>
        <v>89</v>
      </c>
      <c r="AM109" s="29">
        <f t="shared" ref="AM109" si="1049">+AM108-AM107</f>
        <v>0</v>
      </c>
      <c r="AN109" s="29">
        <f t="shared" ref="AN109" si="1050">+AN108-AN107</f>
        <v>90</v>
      </c>
      <c r="AO109" s="29">
        <f t="shared" ref="AO109" si="1051">+AO108-AO107</f>
        <v>0</v>
      </c>
      <c r="AP109" s="19"/>
      <c r="AQ109" s="19"/>
      <c r="AR109" s="19"/>
      <c r="AS109" s="19"/>
      <c r="AT109" s="29">
        <f t="shared" ref="AT109" si="1052">+AT108-AT107</f>
        <v>89</v>
      </c>
      <c r="AU109" s="29">
        <f t="shared" ref="AU109" si="1053">+AU108-AU107</f>
        <v>0</v>
      </c>
      <c r="AV109" s="29">
        <f t="shared" ref="AV109" si="1054">+AV108-AV107</f>
        <v>91</v>
      </c>
      <c r="AW109" s="29">
        <f t="shared" ref="AW109" si="1055">+AW108-AW107</f>
        <v>0</v>
      </c>
      <c r="AX109" s="29">
        <f t="shared" ref="AX109" si="1056">+AX108-AX107</f>
        <v>89</v>
      </c>
      <c r="AY109" s="29">
        <f t="shared" ref="AY109" si="1057">+AY108-AY107</f>
        <v>0</v>
      </c>
      <c r="AZ109" s="29">
        <f t="shared" ref="AZ109" si="1058">+AZ108-AZ107</f>
        <v>0</v>
      </c>
      <c r="BA109" s="29">
        <f t="shared" ref="BA109" si="1059">+BA108-BA107</f>
        <v>0</v>
      </c>
      <c r="BB109" s="29">
        <f t="shared" ref="BB109" si="1060">+BB108-BB107</f>
        <v>0</v>
      </c>
      <c r="BC109" s="29">
        <f t="shared" ref="BC109" si="1061">+BC108-BC107</f>
        <v>0</v>
      </c>
      <c r="BD109" s="19"/>
      <c r="BE109" s="19"/>
      <c r="BF109" s="19"/>
      <c r="BG109" s="19"/>
      <c r="BH109" s="29">
        <f t="shared" ref="BH109" si="1062">+BH108-BH107</f>
        <v>0</v>
      </c>
      <c r="BI109" s="29">
        <f t="shared" ref="BI109" si="1063">+BI108-BI107</f>
        <v>0</v>
      </c>
      <c r="BJ109" s="29">
        <f t="shared" ref="BJ109" si="1064">+BJ108-BJ107</f>
        <v>0</v>
      </c>
      <c r="BK109" s="29">
        <f t="shared" ref="BK109" si="1065">+BK108-BK107</f>
        <v>0</v>
      </c>
      <c r="BL109" s="29">
        <f t="shared" ref="BL109" si="1066">+BL108-BL107</f>
        <v>0</v>
      </c>
      <c r="BM109" s="29">
        <f t="shared" ref="BM109" si="1067">+BM108-BM107</f>
        <v>0</v>
      </c>
      <c r="BN109" s="29">
        <f t="shared" ref="BN109" si="1068">+BN108-BN107</f>
        <v>0</v>
      </c>
      <c r="BO109" s="29">
        <f t="shared" ref="BO109" si="1069">+BO108-BO107</f>
        <v>0</v>
      </c>
      <c r="BP109" s="29">
        <f t="shared" ref="BP109" si="1070">+BP108-BP107</f>
        <v>0</v>
      </c>
      <c r="BQ109" s="29">
        <f t="shared" ref="BQ109" si="1071">+BQ108-BQ107</f>
        <v>0</v>
      </c>
      <c r="BR109" s="29">
        <f t="shared" ref="BR109" si="1072">+BR108-BR107</f>
        <v>0</v>
      </c>
      <c r="BS109" s="29">
        <f t="shared" ref="BS109" si="1073">+BS108-BS107</f>
        <v>0</v>
      </c>
      <c r="BT109" s="29">
        <f t="shared" ref="BT109" si="1074">+BT108-BT107</f>
        <v>0</v>
      </c>
      <c r="BU109" s="29">
        <f t="shared" ref="BU109" si="1075">+BU108-BU107</f>
        <v>0</v>
      </c>
      <c r="BV109" s="29">
        <f t="shared" ref="BV109" si="1076">+BV108-BV107</f>
        <v>0</v>
      </c>
      <c r="BW109" s="29">
        <f t="shared" ref="BW109" si="1077">+BW108-BW107</f>
        <v>0</v>
      </c>
      <c r="BX109" s="29">
        <f t="shared" ref="BX109" si="1078">+BX108-BX107</f>
        <v>0</v>
      </c>
      <c r="BY109" s="15">
        <f>SUM(D109:BX109)</f>
        <v>1612</v>
      </c>
    </row>
    <row r="110" spans="1:77" ht="15.75" customHeight="1" x14ac:dyDescent="0.25">
      <c r="A110" s="59"/>
      <c r="B110" s="12" t="s">
        <v>6</v>
      </c>
      <c r="C110" s="45"/>
      <c r="D110" s="28">
        <v>36</v>
      </c>
      <c r="E110" s="28"/>
      <c r="F110" s="28">
        <v>37</v>
      </c>
      <c r="G110" s="28"/>
      <c r="H110" s="28">
        <v>36</v>
      </c>
      <c r="I110" s="28"/>
      <c r="J110" s="28">
        <v>35</v>
      </c>
      <c r="K110" s="28"/>
      <c r="L110" s="28">
        <v>36</v>
      </c>
      <c r="M110" s="28"/>
      <c r="N110" s="18"/>
      <c r="O110" s="18"/>
      <c r="P110" s="18"/>
      <c r="Q110" s="18"/>
      <c r="R110" s="28">
        <v>34</v>
      </c>
      <c r="S110" s="28"/>
      <c r="T110" s="28">
        <v>36</v>
      </c>
      <c r="U110" s="28"/>
      <c r="V110" s="28">
        <v>37</v>
      </c>
      <c r="W110" s="28"/>
      <c r="X110" s="28">
        <v>38</v>
      </c>
      <c r="Y110" s="28"/>
      <c r="Z110" s="28">
        <v>35</v>
      </c>
      <c r="AA110" s="28"/>
      <c r="AB110" s="18"/>
      <c r="AC110" s="18"/>
      <c r="AD110" s="18"/>
      <c r="AE110" s="18"/>
      <c r="AF110" s="28">
        <v>36</v>
      </c>
      <c r="AG110" s="28"/>
      <c r="AH110" s="28">
        <v>37</v>
      </c>
      <c r="AI110" s="28"/>
      <c r="AJ110" s="28">
        <v>37</v>
      </c>
      <c r="AK110" s="28"/>
      <c r="AL110" s="28">
        <v>36</v>
      </c>
      <c r="AM110" s="28"/>
      <c r="AN110" s="28">
        <v>33</v>
      </c>
      <c r="AO110" s="28"/>
      <c r="AP110" s="18"/>
      <c r="AQ110" s="18"/>
      <c r="AR110" s="18"/>
      <c r="AS110" s="18"/>
      <c r="AT110" s="28">
        <v>37</v>
      </c>
      <c r="AU110" s="28"/>
      <c r="AV110" s="28">
        <v>37</v>
      </c>
      <c r="AW110" s="28"/>
      <c r="AX110" s="28">
        <v>36</v>
      </c>
      <c r="AY110" s="28"/>
      <c r="AZ110" s="28"/>
      <c r="BA110" s="28"/>
      <c r="BB110" s="28"/>
      <c r="BC110" s="28"/>
      <c r="BD110" s="18"/>
      <c r="BE110" s="18"/>
      <c r="BF110" s="18"/>
      <c r="BG110" s="1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15">
        <f>SUM(D110:BX110)</f>
        <v>649</v>
      </c>
    </row>
    <row r="111" spans="1:77" ht="15.75" customHeight="1" x14ac:dyDescent="0.25">
      <c r="A111" s="59"/>
      <c r="B111" s="12" t="s">
        <v>7</v>
      </c>
      <c r="C111" s="45"/>
      <c r="D111" s="29">
        <f>+D109-D110</f>
        <v>53</v>
      </c>
      <c r="E111" s="29">
        <f t="shared" ref="E111" si="1079">+E109-E110</f>
        <v>0</v>
      </c>
      <c r="F111" s="29">
        <f t="shared" ref="F111" si="1080">+F109-F110</f>
        <v>54</v>
      </c>
      <c r="G111" s="29">
        <f t="shared" ref="G111" si="1081">+G109-G110</f>
        <v>0</v>
      </c>
      <c r="H111" s="29">
        <f t="shared" ref="H111" si="1082">+H109-H110</f>
        <v>53</v>
      </c>
      <c r="I111" s="29">
        <f t="shared" ref="I111" si="1083">+I109-I110</f>
        <v>0</v>
      </c>
      <c r="J111" s="29">
        <f t="shared" ref="J111" si="1084">+J109-J110</f>
        <v>54</v>
      </c>
      <c r="K111" s="29">
        <f t="shared" ref="K111" si="1085">+K109-K110</f>
        <v>0</v>
      </c>
      <c r="L111" s="29">
        <f t="shared" ref="L111" si="1086">+L109-L110</f>
        <v>53</v>
      </c>
      <c r="M111" s="29">
        <f t="shared" ref="M111" si="1087">+M109-M110</f>
        <v>0</v>
      </c>
      <c r="N111" s="19"/>
      <c r="O111" s="19"/>
      <c r="P111" s="19"/>
      <c r="Q111" s="19"/>
      <c r="R111" s="29">
        <f>+R109-R110</f>
        <v>54</v>
      </c>
      <c r="S111" s="29">
        <f t="shared" ref="S111" si="1088">+S109-S110</f>
        <v>0</v>
      </c>
      <c r="T111" s="29">
        <f t="shared" ref="T111" si="1089">+T109-T110</f>
        <v>53</v>
      </c>
      <c r="U111" s="29">
        <f t="shared" ref="U111" si="1090">+U109-U110</f>
        <v>0</v>
      </c>
      <c r="V111" s="29">
        <f t="shared" ref="V111" si="1091">+V109-V110</f>
        <v>51</v>
      </c>
      <c r="W111" s="29">
        <f t="shared" ref="W111" si="1092">+W109-W110</f>
        <v>0</v>
      </c>
      <c r="X111" s="29">
        <f t="shared" ref="X111" si="1093">+X109-X110</f>
        <v>57</v>
      </c>
      <c r="Y111" s="29">
        <f t="shared" ref="Y111" si="1094">+Y109-Y110</f>
        <v>0</v>
      </c>
      <c r="Z111" s="29">
        <f t="shared" ref="Z111" si="1095">+Z109-Z110</f>
        <v>54</v>
      </c>
      <c r="AA111" s="29">
        <f t="shared" ref="AA111" si="1096">+AA109-AA110</f>
        <v>0</v>
      </c>
      <c r="AB111" s="19"/>
      <c r="AC111" s="19"/>
      <c r="AD111" s="19"/>
      <c r="AE111" s="19"/>
      <c r="AF111" s="29">
        <f>+AF109-AF110</f>
        <v>53</v>
      </c>
      <c r="AG111" s="29">
        <f t="shared" ref="AG111" si="1097">+AG109-AG110</f>
        <v>0</v>
      </c>
      <c r="AH111" s="29">
        <f t="shared" ref="AH111" si="1098">+AH109-AH110</f>
        <v>52</v>
      </c>
      <c r="AI111" s="29">
        <f t="shared" ref="AI111" si="1099">+AI109-AI110</f>
        <v>0</v>
      </c>
      <c r="AJ111" s="29">
        <f t="shared" ref="AJ111" si="1100">+AJ109-AJ110</f>
        <v>53</v>
      </c>
      <c r="AK111" s="29">
        <f t="shared" ref="AK111" si="1101">+AK109-AK110</f>
        <v>0</v>
      </c>
      <c r="AL111" s="29">
        <f t="shared" ref="AL111" si="1102">+AL109-AL110</f>
        <v>53</v>
      </c>
      <c r="AM111" s="29">
        <f t="shared" ref="AM111" si="1103">+AM109-AM110</f>
        <v>0</v>
      </c>
      <c r="AN111" s="29">
        <f t="shared" ref="AN111" si="1104">+AN109-AN110</f>
        <v>57</v>
      </c>
      <c r="AO111" s="29">
        <f t="shared" ref="AO111" si="1105">+AO109-AO110</f>
        <v>0</v>
      </c>
      <c r="AP111" s="19"/>
      <c r="AQ111" s="19"/>
      <c r="AR111" s="19"/>
      <c r="AS111" s="19"/>
      <c r="AT111" s="29">
        <f>+AT109-AT110</f>
        <v>52</v>
      </c>
      <c r="AU111" s="29">
        <f t="shared" ref="AU111" si="1106">+AU109-AU110</f>
        <v>0</v>
      </c>
      <c r="AV111" s="29">
        <f t="shared" ref="AV111" si="1107">+AV109-AV110</f>
        <v>54</v>
      </c>
      <c r="AW111" s="29">
        <f t="shared" ref="AW111" si="1108">+AW109-AW110</f>
        <v>0</v>
      </c>
      <c r="AX111" s="29">
        <f t="shared" ref="AX111" si="1109">+AX109-AX110</f>
        <v>53</v>
      </c>
      <c r="AY111" s="29">
        <f t="shared" ref="AY111" si="1110">+AY109-AY110</f>
        <v>0</v>
      </c>
      <c r="AZ111" s="29">
        <f t="shared" ref="AZ111" si="1111">+AZ109-AZ110</f>
        <v>0</v>
      </c>
      <c r="BA111" s="29">
        <f t="shared" ref="BA111" si="1112">+BA109-BA110</f>
        <v>0</v>
      </c>
      <c r="BB111" s="29">
        <f t="shared" ref="BB111" si="1113">+BB109-BB110</f>
        <v>0</v>
      </c>
      <c r="BC111" s="29">
        <f t="shared" ref="BC111" si="1114">+BC109-BC110</f>
        <v>0</v>
      </c>
      <c r="BD111" s="19"/>
      <c r="BE111" s="19"/>
      <c r="BF111" s="19"/>
      <c r="BG111" s="19"/>
      <c r="BH111" s="29">
        <f>+BH109-BH110</f>
        <v>0</v>
      </c>
      <c r="BI111" s="29">
        <f t="shared" ref="BI111" si="1115">+BI109-BI110</f>
        <v>0</v>
      </c>
      <c r="BJ111" s="29">
        <f t="shared" ref="BJ111" si="1116">+BJ109-BJ110</f>
        <v>0</v>
      </c>
      <c r="BK111" s="29">
        <f t="shared" ref="BK111" si="1117">+BK109-BK110</f>
        <v>0</v>
      </c>
      <c r="BL111" s="29">
        <f t="shared" ref="BL111" si="1118">+BL109-BL110</f>
        <v>0</v>
      </c>
      <c r="BM111" s="29">
        <f t="shared" ref="BM111" si="1119">+BM109-BM110</f>
        <v>0</v>
      </c>
      <c r="BN111" s="29">
        <f t="shared" ref="BN111" si="1120">+BN109-BN110</f>
        <v>0</v>
      </c>
      <c r="BO111" s="29">
        <f t="shared" ref="BO111" si="1121">+BO109-BO110</f>
        <v>0</v>
      </c>
      <c r="BP111" s="29">
        <f t="shared" ref="BP111" si="1122">+BP109-BP110</f>
        <v>0</v>
      </c>
      <c r="BQ111" s="29">
        <f t="shared" ref="BQ111" si="1123">+BQ109-BQ110</f>
        <v>0</v>
      </c>
      <c r="BR111" s="29">
        <f t="shared" ref="BR111" si="1124">+BR109-BR110</f>
        <v>0</v>
      </c>
      <c r="BS111" s="29">
        <f t="shared" ref="BS111" si="1125">+BS109-BS110</f>
        <v>0</v>
      </c>
      <c r="BT111" s="29">
        <f t="shared" ref="BT111" si="1126">+BT109-BT110</f>
        <v>0</v>
      </c>
      <c r="BU111" s="29">
        <f t="shared" ref="BU111" si="1127">+BU109-BU110</f>
        <v>0</v>
      </c>
      <c r="BV111" s="29">
        <f t="shared" ref="BV111" si="1128">+BV109-BV110</f>
        <v>0</v>
      </c>
      <c r="BW111" s="29">
        <f t="shared" ref="BW111" si="1129">+BW109-BW110</f>
        <v>0</v>
      </c>
      <c r="BX111" s="29">
        <f t="shared" ref="BX111" si="1130">+BX109-BX110</f>
        <v>0</v>
      </c>
      <c r="BY111" s="15">
        <f>SUM(D111:BX111)</f>
        <v>963</v>
      </c>
    </row>
    <row r="112" spans="1:77" ht="15.75" customHeight="1" x14ac:dyDescent="0.25">
      <c r="A112" s="24"/>
      <c r="B112" s="30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19"/>
      <c r="O112" s="19"/>
      <c r="P112" s="19"/>
      <c r="Q112" s="19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19"/>
      <c r="AC112" s="19"/>
      <c r="AD112" s="19"/>
      <c r="AE112" s="19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19"/>
      <c r="AQ112" s="19"/>
      <c r="AR112" s="19"/>
      <c r="AS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19"/>
      <c r="BE112" s="19"/>
      <c r="BF112" s="19"/>
      <c r="BG112" s="19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15"/>
    </row>
    <row r="113" spans="1:77" ht="15.75" customHeight="1" x14ac:dyDescent="0.25">
      <c r="A113" s="58">
        <v>121</v>
      </c>
      <c r="B113" s="12" t="s">
        <v>15</v>
      </c>
      <c r="C113" s="4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34"/>
      <c r="O113" s="34"/>
      <c r="P113" s="34"/>
      <c r="Q113" s="34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34"/>
      <c r="AC113" s="34"/>
      <c r="AD113" s="34"/>
      <c r="AE113" s="34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34"/>
      <c r="AQ113" s="34"/>
      <c r="AR113" s="34"/>
      <c r="AS113" s="3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34"/>
      <c r="BE113" s="34"/>
      <c r="BF113" s="34"/>
      <c r="BG113" s="34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15">
        <f>SUM(D113:BX113)</f>
        <v>0</v>
      </c>
    </row>
    <row r="114" spans="1:77" ht="15.75" customHeight="1" x14ac:dyDescent="0.25">
      <c r="A114" s="58"/>
      <c r="B114" s="12" t="s">
        <v>16</v>
      </c>
      <c r="C114" s="4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7"/>
      <c r="O114" s="17"/>
      <c r="P114" s="17"/>
      <c r="Q114" s="1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17"/>
      <c r="AC114" s="17"/>
      <c r="AD114" s="17"/>
      <c r="AE114" s="1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17"/>
      <c r="AQ114" s="17"/>
      <c r="AR114" s="17"/>
      <c r="AS114" s="1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17"/>
      <c r="BE114" s="17"/>
      <c r="BF114" s="17"/>
      <c r="BG114" s="1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15">
        <f>SUM(D114:BX114)</f>
        <v>0</v>
      </c>
    </row>
    <row r="115" spans="1:77" ht="15.75" customHeight="1" x14ac:dyDescent="0.25">
      <c r="A115" s="59"/>
      <c r="B115" s="23" t="s">
        <v>17</v>
      </c>
      <c r="C115" s="48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17"/>
      <c r="O115" s="17"/>
      <c r="P115" s="17"/>
      <c r="Q115" s="1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17"/>
      <c r="AC115" s="17"/>
      <c r="AD115" s="17"/>
      <c r="AE115" s="1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17"/>
      <c r="AQ115" s="17"/>
      <c r="AR115" s="17"/>
      <c r="AS115" s="1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17"/>
      <c r="BE115" s="17"/>
      <c r="BF115" s="17"/>
      <c r="BG115" s="1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15">
        <f>SUM(D115:BX115)</f>
        <v>0</v>
      </c>
    </row>
    <row r="116" spans="1:77" ht="15.75" customHeight="1" x14ac:dyDescent="0.25">
      <c r="A116" s="59"/>
      <c r="B116" s="23" t="s">
        <v>18</v>
      </c>
      <c r="C116" s="4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17"/>
      <c r="O116" s="17"/>
      <c r="P116" s="17"/>
      <c r="Q116" s="1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17"/>
      <c r="AC116" s="17"/>
      <c r="AD116" s="17"/>
      <c r="AE116" s="1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17"/>
      <c r="AQ116" s="17"/>
      <c r="AR116" s="17"/>
      <c r="AS116" s="1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17"/>
      <c r="BE116" s="17"/>
      <c r="BF116" s="17"/>
      <c r="BG116" s="1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15">
        <f>SUM(D116:BX116)</f>
        <v>0</v>
      </c>
    </row>
    <row r="117" spans="1:77" ht="15.75" customHeight="1" x14ac:dyDescent="0.25">
      <c r="A117" s="59"/>
      <c r="B117" s="12" t="s">
        <v>19</v>
      </c>
      <c r="C117" s="49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18"/>
      <c r="O117" s="18"/>
      <c r="P117" s="18"/>
      <c r="Q117" s="1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18"/>
      <c r="AC117" s="18"/>
      <c r="AD117" s="18"/>
      <c r="AE117" s="1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18"/>
      <c r="AQ117" s="18"/>
      <c r="AR117" s="18"/>
      <c r="AS117" s="1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18"/>
      <c r="BE117" s="18"/>
      <c r="BF117" s="18"/>
      <c r="BG117" s="1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15"/>
    </row>
    <row r="118" spans="1:77" ht="15.75" customHeight="1" x14ac:dyDescent="0.25">
      <c r="A118" s="59"/>
      <c r="B118" s="12" t="s">
        <v>20</v>
      </c>
      <c r="C118" s="4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8"/>
      <c r="O118" s="18"/>
      <c r="P118" s="18"/>
      <c r="Q118" s="1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18"/>
      <c r="AC118" s="18"/>
      <c r="AD118" s="18"/>
      <c r="AE118" s="1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18"/>
      <c r="AQ118" s="18"/>
      <c r="AR118" s="18"/>
      <c r="AS118" s="1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18"/>
      <c r="BE118" s="18"/>
      <c r="BF118" s="18"/>
      <c r="BG118" s="1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15"/>
    </row>
    <row r="119" spans="1:77" ht="15.75" customHeight="1" x14ac:dyDescent="0.25">
      <c r="A119" s="59"/>
      <c r="B119" s="12" t="s">
        <v>5</v>
      </c>
      <c r="C119" s="45"/>
      <c r="D119" s="29">
        <f>+D118-D117</f>
        <v>0</v>
      </c>
      <c r="E119" s="29">
        <f t="shared" ref="E119" si="1131">+E118-E117</f>
        <v>0</v>
      </c>
      <c r="F119" s="29">
        <f t="shared" ref="F119" si="1132">+F118-F117</f>
        <v>0</v>
      </c>
      <c r="G119" s="29">
        <f t="shared" ref="G119" si="1133">+G118-G117</f>
        <v>0</v>
      </c>
      <c r="H119" s="29">
        <f t="shared" ref="H119" si="1134">+H118-H117</f>
        <v>0</v>
      </c>
      <c r="I119" s="29">
        <f t="shared" ref="I119" si="1135">+I118-I117</f>
        <v>0</v>
      </c>
      <c r="J119" s="29">
        <f t="shared" ref="J119" si="1136">+J118-J117</f>
        <v>0</v>
      </c>
      <c r="K119" s="29">
        <f t="shared" ref="K119" si="1137">+K118-K117</f>
        <v>0</v>
      </c>
      <c r="L119" s="29">
        <f t="shared" ref="L119" si="1138">+L118-L117</f>
        <v>0</v>
      </c>
      <c r="M119" s="29">
        <f t="shared" ref="M119" si="1139">+M118-M117</f>
        <v>0</v>
      </c>
      <c r="N119" s="19"/>
      <c r="O119" s="19"/>
      <c r="P119" s="19"/>
      <c r="Q119" s="19"/>
      <c r="R119" s="29">
        <f t="shared" ref="R119" si="1140">+R118-R117</f>
        <v>0</v>
      </c>
      <c r="S119" s="29">
        <f t="shared" ref="S119" si="1141">+S118-S117</f>
        <v>0</v>
      </c>
      <c r="T119" s="29">
        <f t="shared" ref="T119" si="1142">+T118-T117</f>
        <v>0</v>
      </c>
      <c r="U119" s="29">
        <f t="shared" ref="U119" si="1143">+U118-U117</f>
        <v>0</v>
      </c>
      <c r="V119" s="29">
        <f t="shared" ref="V119" si="1144">+V118-V117</f>
        <v>0</v>
      </c>
      <c r="W119" s="29">
        <f t="shared" ref="W119" si="1145">+W118-W117</f>
        <v>0</v>
      </c>
      <c r="X119" s="29">
        <f t="shared" ref="X119" si="1146">+X118-X117</f>
        <v>0</v>
      </c>
      <c r="Y119" s="29">
        <f t="shared" ref="Y119" si="1147">+Y118-Y117</f>
        <v>0</v>
      </c>
      <c r="Z119" s="29">
        <f t="shared" ref="Z119" si="1148">+Z118-Z117</f>
        <v>0</v>
      </c>
      <c r="AA119" s="29">
        <f t="shared" ref="AA119" si="1149">+AA118-AA117</f>
        <v>0</v>
      </c>
      <c r="AB119" s="19"/>
      <c r="AC119" s="19"/>
      <c r="AD119" s="19"/>
      <c r="AE119" s="19"/>
      <c r="AF119" s="29">
        <f t="shared" ref="AF119" si="1150">+AF118-AF117</f>
        <v>0</v>
      </c>
      <c r="AG119" s="29">
        <f t="shared" ref="AG119" si="1151">+AG118-AG117</f>
        <v>0</v>
      </c>
      <c r="AH119" s="29">
        <f t="shared" ref="AH119" si="1152">+AH118-AH117</f>
        <v>0</v>
      </c>
      <c r="AI119" s="29">
        <f t="shared" ref="AI119" si="1153">+AI118-AI117</f>
        <v>0</v>
      </c>
      <c r="AJ119" s="29">
        <f t="shared" ref="AJ119" si="1154">+AJ118-AJ117</f>
        <v>0</v>
      </c>
      <c r="AK119" s="29">
        <f t="shared" ref="AK119" si="1155">+AK118-AK117</f>
        <v>0</v>
      </c>
      <c r="AL119" s="29">
        <f t="shared" ref="AL119" si="1156">+AL118-AL117</f>
        <v>0</v>
      </c>
      <c r="AM119" s="29">
        <f t="shared" ref="AM119" si="1157">+AM118-AM117</f>
        <v>0</v>
      </c>
      <c r="AN119" s="29">
        <f t="shared" ref="AN119" si="1158">+AN118-AN117</f>
        <v>0</v>
      </c>
      <c r="AO119" s="29">
        <f t="shared" ref="AO119" si="1159">+AO118-AO117</f>
        <v>0</v>
      </c>
      <c r="AP119" s="19"/>
      <c r="AQ119" s="19"/>
      <c r="AR119" s="19"/>
      <c r="AS119" s="19"/>
      <c r="AT119" s="29">
        <f t="shared" ref="AT119" si="1160">+AT118-AT117</f>
        <v>0</v>
      </c>
      <c r="AU119" s="29">
        <f t="shared" ref="AU119" si="1161">+AU118-AU117</f>
        <v>0</v>
      </c>
      <c r="AV119" s="29">
        <f t="shared" ref="AV119" si="1162">+AV118-AV117</f>
        <v>0</v>
      </c>
      <c r="AW119" s="29">
        <f t="shared" ref="AW119" si="1163">+AW118-AW117</f>
        <v>0</v>
      </c>
      <c r="AX119" s="29">
        <f t="shared" ref="AX119" si="1164">+AX118-AX117</f>
        <v>0</v>
      </c>
      <c r="AY119" s="29">
        <f t="shared" ref="AY119" si="1165">+AY118-AY117</f>
        <v>0</v>
      </c>
      <c r="AZ119" s="29">
        <f t="shared" ref="AZ119" si="1166">+AZ118-AZ117</f>
        <v>0</v>
      </c>
      <c r="BA119" s="29">
        <f t="shared" ref="BA119" si="1167">+BA118-BA117</f>
        <v>0</v>
      </c>
      <c r="BB119" s="29">
        <f t="shared" ref="BB119" si="1168">+BB118-BB117</f>
        <v>0</v>
      </c>
      <c r="BC119" s="29">
        <f t="shared" ref="BC119" si="1169">+BC118-BC117</f>
        <v>0</v>
      </c>
      <c r="BD119" s="19"/>
      <c r="BE119" s="19"/>
      <c r="BF119" s="19"/>
      <c r="BG119" s="19"/>
      <c r="BH119" s="29">
        <f t="shared" ref="BH119" si="1170">+BH118-BH117</f>
        <v>0</v>
      </c>
      <c r="BI119" s="29">
        <f t="shared" ref="BI119" si="1171">+BI118-BI117</f>
        <v>0</v>
      </c>
      <c r="BJ119" s="29">
        <f t="shared" ref="BJ119" si="1172">+BJ118-BJ117</f>
        <v>0</v>
      </c>
      <c r="BK119" s="29">
        <f t="shared" ref="BK119" si="1173">+BK118-BK117</f>
        <v>0</v>
      </c>
      <c r="BL119" s="29">
        <f t="shared" ref="BL119" si="1174">+BL118-BL117</f>
        <v>0</v>
      </c>
      <c r="BM119" s="29">
        <f t="shared" ref="BM119" si="1175">+BM118-BM117</f>
        <v>0</v>
      </c>
      <c r="BN119" s="29">
        <f t="shared" ref="BN119" si="1176">+BN118-BN117</f>
        <v>0</v>
      </c>
      <c r="BO119" s="29">
        <f t="shared" ref="BO119" si="1177">+BO118-BO117</f>
        <v>0</v>
      </c>
      <c r="BP119" s="29">
        <f t="shared" ref="BP119" si="1178">+BP118-BP117</f>
        <v>0</v>
      </c>
      <c r="BQ119" s="29">
        <f t="shared" ref="BQ119" si="1179">+BQ118-BQ117</f>
        <v>0</v>
      </c>
      <c r="BR119" s="29">
        <f t="shared" ref="BR119" si="1180">+BR118-BR117</f>
        <v>0</v>
      </c>
      <c r="BS119" s="29">
        <f t="shared" ref="BS119" si="1181">+BS118-BS117</f>
        <v>0</v>
      </c>
      <c r="BT119" s="29">
        <f t="shared" ref="BT119" si="1182">+BT118-BT117</f>
        <v>0</v>
      </c>
      <c r="BU119" s="29">
        <f t="shared" ref="BU119" si="1183">+BU118-BU117</f>
        <v>0</v>
      </c>
      <c r="BV119" s="29">
        <f t="shared" ref="BV119" si="1184">+BV118-BV117</f>
        <v>0</v>
      </c>
      <c r="BW119" s="29">
        <f t="shared" ref="BW119" si="1185">+BW118-BW117</f>
        <v>0</v>
      </c>
      <c r="BX119" s="29">
        <f t="shared" ref="BX119" si="1186">+BX118-BX117</f>
        <v>0</v>
      </c>
      <c r="BY119" s="15">
        <f>SUM(D119:BX119)</f>
        <v>0</v>
      </c>
    </row>
    <row r="120" spans="1:77" ht="15.75" customHeight="1" x14ac:dyDescent="0.25">
      <c r="A120" s="59"/>
      <c r="B120" s="12" t="s">
        <v>6</v>
      </c>
      <c r="C120" s="45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18"/>
      <c r="O120" s="18"/>
      <c r="P120" s="18"/>
      <c r="Q120" s="1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18"/>
      <c r="AC120" s="18"/>
      <c r="AD120" s="18"/>
      <c r="AE120" s="1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18"/>
      <c r="AQ120" s="18"/>
      <c r="AR120" s="18"/>
      <c r="AS120" s="1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18"/>
      <c r="BE120" s="18"/>
      <c r="BF120" s="18"/>
      <c r="BG120" s="1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15">
        <f>SUM(D120:BX120)</f>
        <v>0</v>
      </c>
    </row>
    <row r="121" spans="1:77" ht="15.75" customHeight="1" x14ac:dyDescent="0.25">
      <c r="A121" s="59"/>
      <c r="B121" s="12" t="s">
        <v>7</v>
      </c>
      <c r="C121" s="45"/>
      <c r="D121" s="29">
        <f>+D119-D120</f>
        <v>0</v>
      </c>
      <c r="E121" s="29">
        <f t="shared" ref="E121" si="1187">+E119-E120</f>
        <v>0</v>
      </c>
      <c r="F121" s="29">
        <f t="shared" ref="F121" si="1188">+F119-F120</f>
        <v>0</v>
      </c>
      <c r="G121" s="29">
        <f t="shared" ref="G121" si="1189">+G119-G120</f>
        <v>0</v>
      </c>
      <c r="H121" s="29">
        <f t="shared" ref="H121" si="1190">+H119-H120</f>
        <v>0</v>
      </c>
      <c r="I121" s="29">
        <f t="shared" ref="I121" si="1191">+I119-I120</f>
        <v>0</v>
      </c>
      <c r="J121" s="29">
        <f t="shared" ref="J121" si="1192">+J119-J120</f>
        <v>0</v>
      </c>
      <c r="K121" s="29">
        <f t="shared" ref="K121" si="1193">+K119-K120</f>
        <v>0</v>
      </c>
      <c r="L121" s="29">
        <f t="shared" ref="L121" si="1194">+L119-L120</f>
        <v>0</v>
      </c>
      <c r="M121" s="29">
        <f t="shared" ref="M121" si="1195">+M119-M120</f>
        <v>0</v>
      </c>
      <c r="N121" s="19"/>
      <c r="O121" s="19"/>
      <c r="P121" s="19"/>
      <c r="Q121" s="19"/>
      <c r="R121" s="29">
        <f>+R119-R120</f>
        <v>0</v>
      </c>
      <c r="S121" s="29">
        <f t="shared" ref="S121" si="1196">+S119-S120</f>
        <v>0</v>
      </c>
      <c r="T121" s="29">
        <f t="shared" ref="T121" si="1197">+T119-T120</f>
        <v>0</v>
      </c>
      <c r="U121" s="29">
        <f t="shared" ref="U121" si="1198">+U119-U120</f>
        <v>0</v>
      </c>
      <c r="V121" s="29">
        <f t="shared" ref="V121" si="1199">+V119-V120</f>
        <v>0</v>
      </c>
      <c r="W121" s="29">
        <f t="shared" ref="W121" si="1200">+W119-W120</f>
        <v>0</v>
      </c>
      <c r="X121" s="29">
        <f t="shared" ref="X121" si="1201">+X119-X120</f>
        <v>0</v>
      </c>
      <c r="Y121" s="29">
        <f t="shared" ref="Y121" si="1202">+Y119-Y120</f>
        <v>0</v>
      </c>
      <c r="Z121" s="29">
        <f t="shared" ref="Z121" si="1203">+Z119-Z120</f>
        <v>0</v>
      </c>
      <c r="AA121" s="29">
        <f t="shared" ref="AA121" si="1204">+AA119-AA120</f>
        <v>0</v>
      </c>
      <c r="AB121" s="19"/>
      <c r="AC121" s="19"/>
      <c r="AD121" s="19"/>
      <c r="AE121" s="19"/>
      <c r="AF121" s="29">
        <f>+AF119-AF120</f>
        <v>0</v>
      </c>
      <c r="AG121" s="29">
        <f t="shared" ref="AG121" si="1205">+AG119-AG120</f>
        <v>0</v>
      </c>
      <c r="AH121" s="29">
        <f t="shared" ref="AH121" si="1206">+AH119-AH120</f>
        <v>0</v>
      </c>
      <c r="AI121" s="29">
        <f t="shared" ref="AI121" si="1207">+AI119-AI120</f>
        <v>0</v>
      </c>
      <c r="AJ121" s="29">
        <f t="shared" ref="AJ121" si="1208">+AJ119-AJ120</f>
        <v>0</v>
      </c>
      <c r="AK121" s="29">
        <f t="shared" ref="AK121" si="1209">+AK119-AK120</f>
        <v>0</v>
      </c>
      <c r="AL121" s="29">
        <f t="shared" ref="AL121" si="1210">+AL119-AL120</f>
        <v>0</v>
      </c>
      <c r="AM121" s="29">
        <f t="shared" ref="AM121" si="1211">+AM119-AM120</f>
        <v>0</v>
      </c>
      <c r="AN121" s="29">
        <f t="shared" ref="AN121" si="1212">+AN119-AN120</f>
        <v>0</v>
      </c>
      <c r="AO121" s="29">
        <f t="shared" ref="AO121" si="1213">+AO119-AO120</f>
        <v>0</v>
      </c>
      <c r="AP121" s="19"/>
      <c r="AQ121" s="19"/>
      <c r="AR121" s="19"/>
      <c r="AS121" s="19"/>
      <c r="AT121" s="29">
        <f>+AT119-AT120</f>
        <v>0</v>
      </c>
      <c r="AU121" s="29">
        <f t="shared" ref="AU121" si="1214">+AU119-AU120</f>
        <v>0</v>
      </c>
      <c r="AV121" s="29">
        <f t="shared" ref="AV121" si="1215">+AV119-AV120</f>
        <v>0</v>
      </c>
      <c r="AW121" s="29">
        <f t="shared" ref="AW121" si="1216">+AW119-AW120</f>
        <v>0</v>
      </c>
      <c r="AX121" s="29">
        <f t="shared" ref="AX121" si="1217">+AX119-AX120</f>
        <v>0</v>
      </c>
      <c r="AY121" s="29">
        <f t="shared" ref="AY121" si="1218">+AY119-AY120</f>
        <v>0</v>
      </c>
      <c r="AZ121" s="29">
        <f t="shared" ref="AZ121" si="1219">+AZ119-AZ120</f>
        <v>0</v>
      </c>
      <c r="BA121" s="29">
        <f t="shared" ref="BA121" si="1220">+BA119-BA120</f>
        <v>0</v>
      </c>
      <c r="BB121" s="29">
        <f t="shared" ref="BB121" si="1221">+BB119-BB120</f>
        <v>0</v>
      </c>
      <c r="BC121" s="29">
        <f t="shared" ref="BC121" si="1222">+BC119-BC120</f>
        <v>0</v>
      </c>
      <c r="BD121" s="19"/>
      <c r="BE121" s="19"/>
      <c r="BF121" s="19"/>
      <c r="BG121" s="19"/>
      <c r="BH121" s="29">
        <f>+BH119-BH120</f>
        <v>0</v>
      </c>
      <c r="BI121" s="29">
        <f t="shared" ref="BI121" si="1223">+BI119-BI120</f>
        <v>0</v>
      </c>
      <c r="BJ121" s="29">
        <f t="shared" ref="BJ121" si="1224">+BJ119-BJ120</f>
        <v>0</v>
      </c>
      <c r="BK121" s="29">
        <f t="shared" ref="BK121" si="1225">+BK119-BK120</f>
        <v>0</v>
      </c>
      <c r="BL121" s="29">
        <f t="shared" ref="BL121" si="1226">+BL119-BL120</f>
        <v>0</v>
      </c>
      <c r="BM121" s="29">
        <f t="shared" ref="BM121" si="1227">+BM119-BM120</f>
        <v>0</v>
      </c>
      <c r="BN121" s="29">
        <f t="shared" ref="BN121" si="1228">+BN119-BN120</f>
        <v>0</v>
      </c>
      <c r="BO121" s="29">
        <f t="shared" ref="BO121" si="1229">+BO119-BO120</f>
        <v>0</v>
      </c>
      <c r="BP121" s="29">
        <f t="shared" ref="BP121" si="1230">+BP119-BP120</f>
        <v>0</v>
      </c>
      <c r="BQ121" s="29">
        <f t="shared" ref="BQ121" si="1231">+BQ119-BQ120</f>
        <v>0</v>
      </c>
      <c r="BR121" s="29">
        <f t="shared" ref="BR121" si="1232">+BR119-BR120</f>
        <v>0</v>
      </c>
      <c r="BS121" s="29">
        <f t="shared" ref="BS121" si="1233">+BS119-BS120</f>
        <v>0</v>
      </c>
      <c r="BT121" s="29">
        <f t="shared" ref="BT121" si="1234">+BT119-BT120</f>
        <v>0</v>
      </c>
      <c r="BU121" s="29">
        <f t="shared" ref="BU121" si="1235">+BU119-BU120</f>
        <v>0</v>
      </c>
      <c r="BV121" s="29">
        <f t="shared" ref="BV121" si="1236">+BV119-BV120</f>
        <v>0</v>
      </c>
      <c r="BW121" s="29">
        <f t="shared" ref="BW121" si="1237">+BW119-BW120</f>
        <v>0</v>
      </c>
      <c r="BX121" s="29">
        <f t="shared" ref="BX121" si="1238">+BX119-BX120</f>
        <v>0</v>
      </c>
      <c r="BY121" s="15">
        <f>SUM(D121:BX121)</f>
        <v>0</v>
      </c>
    </row>
    <row r="122" spans="1:77" ht="15" customHeight="1" x14ac:dyDescent="0.25">
      <c r="A122" s="24"/>
      <c r="B122" s="30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19"/>
      <c r="O122" s="19"/>
      <c r="P122" s="19"/>
      <c r="Q122" s="19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19"/>
      <c r="AC122" s="19"/>
      <c r="AD122" s="19"/>
      <c r="AE122" s="19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19"/>
      <c r="AQ122" s="19"/>
      <c r="AR122" s="19"/>
      <c r="AS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19"/>
      <c r="BE122" s="19"/>
      <c r="BF122" s="19"/>
      <c r="BG122" s="19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15"/>
    </row>
    <row r="123" spans="1:77" ht="15.75" customHeight="1" x14ac:dyDescent="0.25">
      <c r="A123" s="58">
        <v>122</v>
      </c>
      <c r="B123" s="12" t="s">
        <v>15</v>
      </c>
      <c r="C123" s="4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34"/>
      <c r="O123" s="34"/>
      <c r="P123" s="34"/>
      <c r="Q123" s="34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34"/>
      <c r="AC123" s="34"/>
      <c r="AD123" s="34"/>
      <c r="AE123" s="34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34"/>
      <c r="AQ123" s="34"/>
      <c r="AR123" s="34"/>
      <c r="AS123" s="3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34"/>
      <c r="BE123" s="34"/>
      <c r="BF123" s="34"/>
      <c r="BG123" s="34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15">
        <f>SUM(D123:BX123)</f>
        <v>0</v>
      </c>
    </row>
    <row r="124" spans="1:77" ht="15.75" customHeight="1" x14ac:dyDescent="0.25">
      <c r="A124" s="58"/>
      <c r="B124" s="12" t="s">
        <v>16</v>
      </c>
      <c r="C124" s="4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7"/>
      <c r="O124" s="17"/>
      <c r="P124" s="17"/>
      <c r="Q124" s="1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17"/>
      <c r="AC124" s="17"/>
      <c r="AD124" s="17"/>
      <c r="AE124" s="1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17"/>
      <c r="AQ124" s="17"/>
      <c r="AR124" s="17"/>
      <c r="AS124" s="1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17"/>
      <c r="BE124" s="17"/>
      <c r="BF124" s="17"/>
      <c r="BG124" s="1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15">
        <f>SUM(D124:BX124)</f>
        <v>0</v>
      </c>
    </row>
    <row r="125" spans="1:77" ht="15.75" customHeight="1" x14ac:dyDescent="0.25">
      <c r="A125" s="59"/>
      <c r="B125" s="23" t="s">
        <v>17</v>
      </c>
      <c r="C125" s="48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17"/>
      <c r="O125" s="17"/>
      <c r="P125" s="17"/>
      <c r="Q125" s="1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17"/>
      <c r="AC125" s="17"/>
      <c r="AD125" s="17"/>
      <c r="AE125" s="1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17"/>
      <c r="AQ125" s="17"/>
      <c r="AR125" s="17"/>
      <c r="AS125" s="1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17"/>
      <c r="BE125" s="17"/>
      <c r="BF125" s="17"/>
      <c r="BG125" s="1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15">
        <f>SUM(D125:BX125)</f>
        <v>0</v>
      </c>
    </row>
    <row r="126" spans="1:77" ht="15.75" customHeight="1" x14ac:dyDescent="0.25">
      <c r="A126" s="59"/>
      <c r="B126" s="23" t="s">
        <v>18</v>
      </c>
      <c r="C126" s="4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17"/>
      <c r="O126" s="17"/>
      <c r="P126" s="17"/>
      <c r="Q126" s="1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17"/>
      <c r="AC126" s="17"/>
      <c r="AD126" s="17"/>
      <c r="AE126" s="1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17"/>
      <c r="AQ126" s="17"/>
      <c r="AR126" s="17"/>
      <c r="AS126" s="1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17"/>
      <c r="BE126" s="17"/>
      <c r="BF126" s="17"/>
      <c r="BG126" s="1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15">
        <f>SUM(D126:BX126)</f>
        <v>0</v>
      </c>
    </row>
    <row r="127" spans="1:77" ht="15.75" customHeight="1" x14ac:dyDescent="0.25">
      <c r="A127" s="59"/>
      <c r="B127" s="12" t="s">
        <v>19</v>
      </c>
      <c r="C127" s="49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18"/>
      <c r="O127" s="18"/>
      <c r="P127" s="18"/>
      <c r="Q127" s="1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18"/>
      <c r="AC127" s="18"/>
      <c r="AD127" s="18"/>
      <c r="AE127" s="1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18"/>
      <c r="AQ127" s="18"/>
      <c r="AR127" s="18"/>
      <c r="AS127" s="1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18"/>
      <c r="BE127" s="18"/>
      <c r="BF127" s="18"/>
      <c r="BG127" s="1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15"/>
    </row>
    <row r="128" spans="1:77" ht="15.75" customHeight="1" x14ac:dyDescent="0.25">
      <c r="A128" s="59"/>
      <c r="B128" s="12" t="s">
        <v>20</v>
      </c>
      <c r="C128" s="4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8"/>
      <c r="O128" s="18"/>
      <c r="P128" s="18"/>
      <c r="Q128" s="1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18"/>
      <c r="AC128" s="18"/>
      <c r="AD128" s="18"/>
      <c r="AE128" s="1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18"/>
      <c r="AQ128" s="18"/>
      <c r="AR128" s="18"/>
      <c r="AS128" s="1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18"/>
      <c r="BE128" s="18"/>
      <c r="BF128" s="18"/>
      <c r="BG128" s="1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15"/>
    </row>
    <row r="129" spans="1:77" ht="15.75" customHeight="1" x14ac:dyDescent="0.25">
      <c r="A129" s="59"/>
      <c r="B129" s="12" t="s">
        <v>5</v>
      </c>
      <c r="C129" s="45"/>
      <c r="D129" s="29">
        <f>+D128-D127</f>
        <v>0</v>
      </c>
      <c r="E129" s="29">
        <f t="shared" ref="E129" si="1239">+E128-E127</f>
        <v>0</v>
      </c>
      <c r="F129" s="29">
        <f t="shared" ref="F129" si="1240">+F128-F127</f>
        <v>0</v>
      </c>
      <c r="G129" s="29">
        <f t="shared" ref="G129" si="1241">+G128-G127</f>
        <v>0</v>
      </c>
      <c r="H129" s="29">
        <f t="shared" ref="H129" si="1242">+H128-H127</f>
        <v>0</v>
      </c>
      <c r="I129" s="29">
        <f t="shared" ref="I129" si="1243">+I128-I127</f>
        <v>0</v>
      </c>
      <c r="J129" s="29">
        <f t="shared" ref="J129" si="1244">+J128-J127</f>
        <v>0</v>
      </c>
      <c r="K129" s="29">
        <f t="shared" ref="K129" si="1245">+K128-K127</f>
        <v>0</v>
      </c>
      <c r="L129" s="29">
        <f t="shared" ref="L129" si="1246">+L128-L127</f>
        <v>0</v>
      </c>
      <c r="M129" s="29">
        <f t="shared" ref="M129" si="1247">+M128-M127</f>
        <v>0</v>
      </c>
      <c r="N129" s="19"/>
      <c r="O129" s="19"/>
      <c r="P129" s="19"/>
      <c r="Q129" s="19"/>
      <c r="R129" s="29">
        <f t="shared" ref="R129" si="1248">+R128-R127</f>
        <v>0</v>
      </c>
      <c r="S129" s="29">
        <f t="shared" ref="S129" si="1249">+S128-S127</f>
        <v>0</v>
      </c>
      <c r="T129" s="29">
        <f t="shared" ref="T129" si="1250">+T128-T127</f>
        <v>0</v>
      </c>
      <c r="U129" s="29">
        <f t="shared" ref="U129" si="1251">+U128-U127</f>
        <v>0</v>
      </c>
      <c r="V129" s="29">
        <f t="shared" ref="V129" si="1252">+V128-V127</f>
        <v>0</v>
      </c>
      <c r="W129" s="29">
        <f t="shared" ref="W129" si="1253">+W128-W127</f>
        <v>0</v>
      </c>
      <c r="X129" s="29">
        <f t="shared" ref="X129" si="1254">+X128-X127</f>
        <v>0</v>
      </c>
      <c r="Y129" s="29">
        <f t="shared" ref="Y129" si="1255">+Y128-Y127</f>
        <v>0</v>
      </c>
      <c r="Z129" s="29">
        <f t="shared" ref="Z129" si="1256">+Z128-Z127</f>
        <v>0</v>
      </c>
      <c r="AA129" s="29">
        <f t="shared" ref="AA129" si="1257">+AA128-AA127</f>
        <v>0</v>
      </c>
      <c r="AB129" s="19"/>
      <c r="AC129" s="19"/>
      <c r="AD129" s="19"/>
      <c r="AE129" s="19"/>
      <c r="AF129" s="29">
        <f t="shared" ref="AF129" si="1258">+AF128-AF127</f>
        <v>0</v>
      </c>
      <c r="AG129" s="29">
        <f t="shared" ref="AG129" si="1259">+AG128-AG127</f>
        <v>0</v>
      </c>
      <c r="AH129" s="29">
        <f t="shared" ref="AH129" si="1260">+AH128-AH127</f>
        <v>0</v>
      </c>
      <c r="AI129" s="29">
        <f t="shared" ref="AI129" si="1261">+AI128-AI127</f>
        <v>0</v>
      </c>
      <c r="AJ129" s="29">
        <f t="shared" ref="AJ129" si="1262">+AJ128-AJ127</f>
        <v>0</v>
      </c>
      <c r="AK129" s="29">
        <f t="shared" ref="AK129" si="1263">+AK128-AK127</f>
        <v>0</v>
      </c>
      <c r="AL129" s="29">
        <f t="shared" ref="AL129" si="1264">+AL128-AL127</f>
        <v>0</v>
      </c>
      <c r="AM129" s="29">
        <f t="shared" ref="AM129" si="1265">+AM128-AM127</f>
        <v>0</v>
      </c>
      <c r="AN129" s="29">
        <f t="shared" ref="AN129" si="1266">+AN128-AN127</f>
        <v>0</v>
      </c>
      <c r="AO129" s="29">
        <f t="shared" ref="AO129" si="1267">+AO128-AO127</f>
        <v>0</v>
      </c>
      <c r="AP129" s="19"/>
      <c r="AQ129" s="19"/>
      <c r="AR129" s="19"/>
      <c r="AS129" s="19"/>
      <c r="AT129" s="29">
        <f t="shared" ref="AT129" si="1268">+AT128-AT127</f>
        <v>0</v>
      </c>
      <c r="AU129" s="29">
        <f t="shared" ref="AU129" si="1269">+AU128-AU127</f>
        <v>0</v>
      </c>
      <c r="AV129" s="29">
        <f t="shared" ref="AV129" si="1270">+AV128-AV127</f>
        <v>0</v>
      </c>
      <c r="AW129" s="29">
        <f t="shared" ref="AW129" si="1271">+AW128-AW127</f>
        <v>0</v>
      </c>
      <c r="AX129" s="29">
        <f t="shared" ref="AX129" si="1272">+AX128-AX127</f>
        <v>0</v>
      </c>
      <c r="AY129" s="29">
        <f t="shared" ref="AY129" si="1273">+AY128-AY127</f>
        <v>0</v>
      </c>
      <c r="AZ129" s="29">
        <f t="shared" ref="AZ129" si="1274">+AZ128-AZ127</f>
        <v>0</v>
      </c>
      <c r="BA129" s="29">
        <f t="shared" ref="BA129" si="1275">+BA128-BA127</f>
        <v>0</v>
      </c>
      <c r="BB129" s="29">
        <f t="shared" ref="BB129" si="1276">+BB128-BB127</f>
        <v>0</v>
      </c>
      <c r="BC129" s="29">
        <f t="shared" ref="BC129" si="1277">+BC128-BC127</f>
        <v>0</v>
      </c>
      <c r="BD129" s="19"/>
      <c r="BE129" s="19"/>
      <c r="BF129" s="19"/>
      <c r="BG129" s="19"/>
      <c r="BH129" s="29">
        <f t="shared" ref="BH129" si="1278">+BH128-BH127</f>
        <v>0</v>
      </c>
      <c r="BI129" s="29">
        <f t="shared" ref="BI129" si="1279">+BI128-BI127</f>
        <v>0</v>
      </c>
      <c r="BJ129" s="29">
        <f t="shared" ref="BJ129" si="1280">+BJ128-BJ127</f>
        <v>0</v>
      </c>
      <c r="BK129" s="29">
        <f t="shared" ref="BK129" si="1281">+BK128-BK127</f>
        <v>0</v>
      </c>
      <c r="BL129" s="29">
        <f t="shared" ref="BL129" si="1282">+BL128-BL127</f>
        <v>0</v>
      </c>
      <c r="BM129" s="29">
        <f t="shared" ref="BM129" si="1283">+BM128-BM127</f>
        <v>0</v>
      </c>
      <c r="BN129" s="29">
        <f t="shared" ref="BN129" si="1284">+BN128-BN127</f>
        <v>0</v>
      </c>
      <c r="BO129" s="29">
        <f t="shared" ref="BO129" si="1285">+BO128-BO127</f>
        <v>0</v>
      </c>
      <c r="BP129" s="29">
        <f t="shared" ref="BP129" si="1286">+BP128-BP127</f>
        <v>0</v>
      </c>
      <c r="BQ129" s="29">
        <f t="shared" ref="BQ129" si="1287">+BQ128-BQ127</f>
        <v>0</v>
      </c>
      <c r="BR129" s="29">
        <f t="shared" ref="BR129" si="1288">+BR128-BR127</f>
        <v>0</v>
      </c>
      <c r="BS129" s="29">
        <f t="shared" ref="BS129" si="1289">+BS128-BS127</f>
        <v>0</v>
      </c>
      <c r="BT129" s="29">
        <f t="shared" ref="BT129" si="1290">+BT128-BT127</f>
        <v>0</v>
      </c>
      <c r="BU129" s="29">
        <f t="shared" ref="BU129" si="1291">+BU128-BU127</f>
        <v>0</v>
      </c>
      <c r="BV129" s="29">
        <f t="shared" ref="BV129" si="1292">+BV128-BV127</f>
        <v>0</v>
      </c>
      <c r="BW129" s="29">
        <f t="shared" ref="BW129" si="1293">+BW128-BW127</f>
        <v>0</v>
      </c>
      <c r="BX129" s="29">
        <f t="shared" ref="BX129" si="1294">+BX128-BX127</f>
        <v>0</v>
      </c>
      <c r="BY129" s="15">
        <f>SUM(D129:BX129)</f>
        <v>0</v>
      </c>
    </row>
    <row r="130" spans="1:77" ht="15.75" customHeight="1" x14ac:dyDescent="0.25">
      <c r="A130" s="59"/>
      <c r="B130" s="12" t="s">
        <v>6</v>
      </c>
      <c r="C130" s="45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8"/>
      <c r="O130" s="18"/>
      <c r="P130" s="18"/>
      <c r="Q130" s="1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18"/>
      <c r="AC130" s="18"/>
      <c r="AD130" s="18"/>
      <c r="AE130" s="1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18"/>
      <c r="AQ130" s="18"/>
      <c r="AR130" s="18"/>
      <c r="AS130" s="1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18"/>
      <c r="BE130" s="18"/>
      <c r="BF130" s="18"/>
      <c r="BG130" s="1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15">
        <f>SUM(D130:BX130)</f>
        <v>0</v>
      </c>
    </row>
    <row r="131" spans="1:77" ht="15.75" customHeight="1" x14ac:dyDescent="0.25">
      <c r="A131" s="59">
        <v>123</v>
      </c>
      <c r="B131" s="12" t="s">
        <v>7</v>
      </c>
      <c r="C131" s="45"/>
      <c r="D131" s="29">
        <f>+D129-D130</f>
        <v>0</v>
      </c>
      <c r="E131" s="29">
        <f t="shared" ref="E131" si="1295">+E129-E130</f>
        <v>0</v>
      </c>
      <c r="F131" s="29">
        <f t="shared" ref="F131" si="1296">+F129-F130</f>
        <v>0</v>
      </c>
      <c r="G131" s="29">
        <f t="shared" ref="G131" si="1297">+G129-G130</f>
        <v>0</v>
      </c>
      <c r="H131" s="29">
        <f t="shared" ref="H131" si="1298">+H129-H130</f>
        <v>0</v>
      </c>
      <c r="I131" s="29">
        <f t="shared" ref="I131" si="1299">+I129-I130</f>
        <v>0</v>
      </c>
      <c r="J131" s="29">
        <f t="shared" ref="J131" si="1300">+J129-J130</f>
        <v>0</v>
      </c>
      <c r="K131" s="29">
        <f t="shared" ref="K131" si="1301">+K129-K130</f>
        <v>0</v>
      </c>
      <c r="L131" s="29">
        <f t="shared" ref="L131" si="1302">+L129-L130</f>
        <v>0</v>
      </c>
      <c r="M131" s="29">
        <f t="shared" ref="M131" si="1303">+M129-M130</f>
        <v>0</v>
      </c>
      <c r="N131" s="19"/>
      <c r="O131" s="19"/>
      <c r="P131" s="19"/>
      <c r="Q131" s="19"/>
      <c r="R131" s="29">
        <f>+R129-R130</f>
        <v>0</v>
      </c>
      <c r="S131" s="29">
        <f t="shared" ref="S131" si="1304">+S129-S130</f>
        <v>0</v>
      </c>
      <c r="T131" s="29">
        <f t="shared" ref="T131" si="1305">+T129-T130</f>
        <v>0</v>
      </c>
      <c r="U131" s="29">
        <f t="shared" ref="U131" si="1306">+U129-U130</f>
        <v>0</v>
      </c>
      <c r="V131" s="29">
        <f t="shared" ref="V131" si="1307">+V129-V130</f>
        <v>0</v>
      </c>
      <c r="W131" s="29">
        <f t="shared" ref="W131" si="1308">+W129-W130</f>
        <v>0</v>
      </c>
      <c r="X131" s="29">
        <f t="shared" ref="X131" si="1309">+X129-X130</f>
        <v>0</v>
      </c>
      <c r="Y131" s="29">
        <f t="shared" ref="Y131" si="1310">+Y129-Y130</f>
        <v>0</v>
      </c>
      <c r="Z131" s="29">
        <f t="shared" ref="Z131" si="1311">+Z129-Z130</f>
        <v>0</v>
      </c>
      <c r="AA131" s="29">
        <f t="shared" ref="AA131" si="1312">+AA129-AA130</f>
        <v>0</v>
      </c>
      <c r="AB131" s="19"/>
      <c r="AC131" s="19"/>
      <c r="AD131" s="19"/>
      <c r="AE131" s="19"/>
      <c r="AF131" s="29">
        <f>+AF129-AF130</f>
        <v>0</v>
      </c>
      <c r="AG131" s="29">
        <f t="shared" ref="AG131" si="1313">+AG129-AG130</f>
        <v>0</v>
      </c>
      <c r="AH131" s="29">
        <f t="shared" ref="AH131" si="1314">+AH129-AH130</f>
        <v>0</v>
      </c>
      <c r="AI131" s="29">
        <f t="shared" ref="AI131" si="1315">+AI129-AI130</f>
        <v>0</v>
      </c>
      <c r="AJ131" s="29">
        <f t="shared" ref="AJ131" si="1316">+AJ129-AJ130</f>
        <v>0</v>
      </c>
      <c r="AK131" s="29">
        <f t="shared" ref="AK131" si="1317">+AK129-AK130</f>
        <v>0</v>
      </c>
      <c r="AL131" s="29">
        <f t="shared" ref="AL131" si="1318">+AL129-AL130</f>
        <v>0</v>
      </c>
      <c r="AM131" s="29">
        <f t="shared" ref="AM131" si="1319">+AM129-AM130</f>
        <v>0</v>
      </c>
      <c r="AN131" s="29">
        <f t="shared" ref="AN131" si="1320">+AN129-AN130</f>
        <v>0</v>
      </c>
      <c r="AO131" s="29">
        <f t="shared" ref="AO131" si="1321">+AO129-AO130</f>
        <v>0</v>
      </c>
      <c r="AP131" s="19"/>
      <c r="AQ131" s="19"/>
      <c r="AR131" s="19"/>
      <c r="AS131" s="19"/>
      <c r="AT131" s="29">
        <f>+AT129-AT130</f>
        <v>0</v>
      </c>
      <c r="AU131" s="29">
        <f t="shared" ref="AU131" si="1322">+AU129-AU130</f>
        <v>0</v>
      </c>
      <c r="AV131" s="29">
        <f t="shared" ref="AV131" si="1323">+AV129-AV130</f>
        <v>0</v>
      </c>
      <c r="AW131" s="29">
        <f t="shared" ref="AW131" si="1324">+AW129-AW130</f>
        <v>0</v>
      </c>
      <c r="AX131" s="29">
        <f t="shared" ref="AX131" si="1325">+AX129-AX130</f>
        <v>0</v>
      </c>
      <c r="AY131" s="29">
        <f t="shared" ref="AY131" si="1326">+AY129-AY130</f>
        <v>0</v>
      </c>
      <c r="AZ131" s="29">
        <f t="shared" ref="AZ131" si="1327">+AZ129-AZ130</f>
        <v>0</v>
      </c>
      <c r="BA131" s="29">
        <f t="shared" ref="BA131" si="1328">+BA129-BA130</f>
        <v>0</v>
      </c>
      <c r="BB131" s="29">
        <f t="shared" ref="BB131" si="1329">+BB129-BB130</f>
        <v>0</v>
      </c>
      <c r="BC131" s="29">
        <f t="shared" ref="BC131" si="1330">+BC129-BC130</f>
        <v>0</v>
      </c>
      <c r="BD131" s="19"/>
      <c r="BE131" s="19"/>
      <c r="BF131" s="19"/>
      <c r="BG131" s="19"/>
      <c r="BH131" s="29">
        <f>+BH129-BH130</f>
        <v>0</v>
      </c>
      <c r="BI131" s="29">
        <f t="shared" ref="BI131" si="1331">+BI129-BI130</f>
        <v>0</v>
      </c>
      <c r="BJ131" s="29">
        <f t="shared" ref="BJ131" si="1332">+BJ129-BJ130</f>
        <v>0</v>
      </c>
      <c r="BK131" s="29">
        <f t="shared" ref="BK131" si="1333">+BK129-BK130</f>
        <v>0</v>
      </c>
      <c r="BL131" s="29">
        <f t="shared" ref="BL131" si="1334">+BL129-BL130</f>
        <v>0</v>
      </c>
      <c r="BM131" s="29">
        <f t="shared" ref="BM131" si="1335">+BM129-BM130</f>
        <v>0</v>
      </c>
      <c r="BN131" s="29">
        <f t="shared" ref="BN131" si="1336">+BN129-BN130</f>
        <v>0</v>
      </c>
      <c r="BO131" s="29">
        <f t="shared" ref="BO131" si="1337">+BO129-BO130</f>
        <v>0</v>
      </c>
      <c r="BP131" s="29">
        <f t="shared" ref="BP131" si="1338">+BP129-BP130</f>
        <v>0</v>
      </c>
      <c r="BQ131" s="29">
        <f t="shared" ref="BQ131" si="1339">+BQ129-BQ130</f>
        <v>0</v>
      </c>
      <c r="BR131" s="29">
        <f t="shared" ref="BR131" si="1340">+BR129-BR130</f>
        <v>0</v>
      </c>
      <c r="BS131" s="29">
        <f t="shared" ref="BS131" si="1341">+BS129-BS130</f>
        <v>0</v>
      </c>
      <c r="BT131" s="29">
        <f t="shared" ref="BT131" si="1342">+BT129-BT130</f>
        <v>0</v>
      </c>
      <c r="BU131" s="29">
        <f t="shared" ref="BU131" si="1343">+BU129-BU130</f>
        <v>0</v>
      </c>
      <c r="BV131" s="29">
        <f t="shared" ref="BV131" si="1344">+BV129-BV130</f>
        <v>0</v>
      </c>
      <c r="BW131" s="29">
        <f t="shared" ref="BW131" si="1345">+BW129-BW130</f>
        <v>0</v>
      </c>
      <c r="BX131" s="29">
        <f t="shared" ref="BX131" si="1346">+BX129-BX130</f>
        <v>0</v>
      </c>
      <c r="BY131" s="15">
        <f>SUM(D131:BX131)</f>
        <v>0</v>
      </c>
    </row>
    <row r="132" spans="1:77" ht="15.75" customHeight="1" x14ac:dyDescent="0.25">
      <c r="A132" s="24"/>
      <c r="B132" s="30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19"/>
      <c r="O132" s="19"/>
      <c r="P132" s="19"/>
      <c r="Q132" s="19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19"/>
      <c r="AC132" s="19"/>
      <c r="AD132" s="19"/>
      <c r="AE132" s="19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19"/>
      <c r="AQ132" s="19"/>
      <c r="AR132" s="19"/>
      <c r="AS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19"/>
      <c r="BE132" s="19"/>
      <c r="BF132" s="19"/>
      <c r="BG132" s="19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15"/>
    </row>
    <row r="133" spans="1:77" ht="15.75" customHeight="1" x14ac:dyDescent="0.25">
      <c r="A133" s="58"/>
      <c r="B133" s="12" t="s">
        <v>15</v>
      </c>
      <c r="C133" s="47"/>
      <c r="D133" s="27">
        <v>10</v>
      </c>
      <c r="E133" s="27"/>
      <c r="F133" s="27">
        <v>9</v>
      </c>
      <c r="G133" s="27"/>
      <c r="H133" s="27">
        <v>22</v>
      </c>
      <c r="I133" s="27"/>
      <c r="J133" s="27">
        <v>9</v>
      </c>
      <c r="K133" s="27"/>
      <c r="L133" s="27">
        <v>21</v>
      </c>
      <c r="M133" s="27"/>
      <c r="N133" s="34"/>
      <c r="O133" s="34"/>
      <c r="P133" s="34"/>
      <c r="Q133" s="34"/>
      <c r="R133" s="27">
        <v>24</v>
      </c>
      <c r="S133" s="27"/>
      <c r="T133" s="27">
        <v>22</v>
      </c>
      <c r="U133" s="27"/>
      <c r="V133" s="27">
        <v>26</v>
      </c>
      <c r="W133" s="27"/>
      <c r="X133" s="27">
        <v>23</v>
      </c>
      <c r="Y133" s="27"/>
      <c r="Z133" s="27">
        <v>23</v>
      </c>
      <c r="AA133" s="27"/>
      <c r="AB133" s="34"/>
      <c r="AC133" s="34"/>
      <c r="AD133" s="34"/>
      <c r="AE133" s="34"/>
      <c r="AF133" s="27">
        <v>22</v>
      </c>
      <c r="AG133" s="27"/>
      <c r="AH133" s="27">
        <v>29</v>
      </c>
      <c r="AI133" s="27"/>
      <c r="AJ133" s="27">
        <v>26</v>
      </c>
      <c r="AK133" s="27"/>
      <c r="AL133" s="27">
        <v>22</v>
      </c>
      <c r="AM133" s="27"/>
      <c r="AN133" s="27">
        <v>11</v>
      </c>
      <c r="AO133" s="27"/>
      <c r="AP133" s="34"/>
      <c r="AQ133" s="34"/>
      <c r="AR133" s="34"/>
      <c r="AS133" s="34"/>
      <c r="AT133" s="27">
        <v>24</v>
      </c>
      <c r="AU133" s="27"/>
      <c r="AV133" s="27">
        <v>24</v>
      </c>
      <c r="AW133" s="27"/>
      <c r="AX133" s="27"/>
      <c r="AY133" s="27">
        <v>14</v>
      </c>
      <c r="AZ133" s="27" t="s">
        <v>0</v>
      </c>
      <c r="BA133" s="27"/>
      <c r="BB133" s="27" t="s">
        <v>0</v>
      </c>
      <c r="BC133" s="27"/>
      <c r="BD133" s="34"/>
      <c r="BE133" s="34"/>
      <c r="BF133" s="34"/>
      <c r="BG133" s="34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15">
        <f>SUM(D133:BX133)</f>
        <v>361</v>
      </c>
    </row>
    <row r="134" spans="1:77" ht="15.75" customHeight="1" x14ac:dyDescent="0.25">
      <c r="A134" s="58"/>
      <c r="B134" s="12" t="s">
        <v>16</v>
      </c>
      <c r="C134" s="47"/>
      <c r="D134" s="27">
        <v>14</v>
      </c>
      <c r="E134" s="27"/>
      <c r="F134" s="27">
        <v>14</v>
      </c>
      <c r="G134" s="27"/>
      <c r="H134" s="27">
        <v>1</v>
      </c>
      <c r="I134" s="27"/>
      <c r="J134" s="27">
        <v>12</v>
      </c>
      <c r="K134" s="27"/>
      <c r="L134" s="27">
        <v>2</v>
      </c>
      <c r="M134" s="27"/>
      <c r="N134" s="17"/>
      <c r="O134" s="17"/>
      <c r="P134" s="17"/>
      <c r="Q134" s="17"/>
      <c r="R134" s="27">
        <v>25</v>
      </c>
      <c r="S134" s="27"/>
      <c r="T134" s="27">
        <v>3</v>
      </c>
      <c r="U134" s="27"/>
      <c r="V134" s="27">
        <v>4</v>
      </c>
      <c r="W134" s="27"/>
      <c r="X134" s="27">
        <v>2</v>
      </c>
      <c r="Y134" s="27"/>
      <c r="Z134" s="27">
        <v>2</v>
      </c>
      <c r="AA134" s="27"/>
      <c r="AB134" s="17"/>
      <c r="AC134" s="17"/>
      <c r="AD134" s="17"/>
      <c r="AE134" s="17"/>
      <c r="AF134" s="27">
        <v>3</v>
      </c>
      <c r="AG134" s="27"/>
      <c r="AH134" s="27">
        <v>3</v>
      </c>
      <c r="AI134" s="27"/>
      <c r="AJ134" s="27">
        <v>2</v>
      </c>
      <c r="AK134" s="27"/>
      <c r="AL134" s="27">
        <v>1</v>
      </c>
      <c r="AM134" s="27"/>
      <c r="AN134" s="27">
        <v>10</v>
      </c>
      <c r="AO134" s="27"/>
      <c r="AP134" s="17"/>
      <c r="AQ134" s="17"/>
      <c r="AR134" s="17"/>
      <c r="AS134" s="17"/>
      <c r="AT134" s="27">
        <v>1</v>
      </c>
      <c r="AU134" s="27"/>
      <c r="AV134" s="27">
        <v>1</v>
      </c>
      <c r="AW134" s="27"/>
      <c r="AX134" s="27"/>
      <c r="AY134" s="27">
        <v>22</v>
      </c>
      <c r="AZ134" s="27"/>
      <c r="BA134" s="27"/>
      <c r="BB134" s="27"/>
      <c r="BC134" s="27"/>
      <c r="BD134" s="17"/>
      <c r="BE134" s="17"/>
      <c r="BF134" s="17"/>
      <c r="BG134" s="1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15">
        <f>SUM(D134:BX134)</f>
        <v>122</v>
      </c>
    </row>
    <row r="135" spans="1:77" ht="15.75" customHeight="1" x14ac:dyDescent="0.25">
      <c r="A135" s="59"/>
      <c r="B135" s="23" t="s">
        <v>17</v>
      </c>
      <c r="C135" s="48"/>
      <c r="D135" s="27">
        <v>9</v>
      </c>
      <c r="E135" s="27"/>
      <c r="F135" s="27">
        <v>7</v>
      </c>
      <c r="G135" s="27"/>
      <c r="H135" s="27">
        <v>20</v>
      </c>
      <c r="I135" s="27"/>
      <c r="J135" s="27">
        <v>6</v>
      </c>
      <c r="K135" s="27"/>
      <c r="L135" s="27">
        <v>10</v>
      </c>
      <c r="M135" s="27"/>
      <c r="N135" s="17"/>
      <c r="O135" s="17"/>
      <c r="P135" s="17"/>
      <c r="Q135" s="17"/>
      <c r="R135" s="27">
        <v>2</v>
      </c>
      <c r="S135" s="27"/>
      <c r="T135" s="27">
        <v>19</v>
      </c>
      <c r="U135" s="27"/>
      <c r="V135" s="27">
        <v>17</v>
      </c>
      <c r="W135" s="27"/>
      <c r="X135" s="27">
        <v>21</v>
      </c>
      <c r="Y135" s="27"/>
      <c r="Z135" s="27">
        <v>24</v>
      </c>
      <c r="AA135" s="27"/>
      <c r="AB135" s="17"/>
      <c r="AC135" s="17"/>
      <c r="AD135" s="17"/>
      <c r="AE135" s="17"/>
      <c r="AF135" s="27">
        <v>2</v>
      </c>
      <c r="AG135" s="27"/>
      <c r="AH135" s="27">
        <v>12</v>
      </c>
      <c r="AI135" s="27"/>
      <c r="AJ135" s="27">
        <v>1</v>
      </c>
      <c r="AK135" s="27"/>
      <c r="AL135" s="27">
        <v>1</v>
      </c>
      <c r="AM135" s="27"/>
      <c r="AN135" s="27">
        <v>1</v>
      </c>
      <c r="AO135" s="27"/>
      <c r="AP135" s="17"/>
      <c r="AQ135" s="17"/>
      <c r="AR135" s="17"/>
      <c r="AS135" s="17"/>
      <c r="AT135" s="27">
        <v>1</v>
      </c>
      <c r="AU135" s="27"/>
      <c r="AV135" s="27"/>
      <c r="AW135" s="27">
        <v>11</v>
      </c>
      <c r="AX135" s="27">
        <v>10</v>
      </c>
      <c r="AY135" s="27"/>
      <c r="AZ135" s="27"/>
      <c r="BA135" s="27"/>
      <c r="BB135" s="27"/>
      <c r="BC135" s="27"/>
      <c r="BD135" s="17"/>
      <c r="BE135" s="17"/>
      <c r="BF135" s="17"/>
      <c r="BG135" s="1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15">
        <f>SUM(D135:BX135)</f>
        <v>174</v>
      </c>
    </row>
    <row r="136" spans="1:77" ht="15.75" customHeight="1" x14ac:dyDescent="0.25">
      <c r="A136" s="59"/>
      <c r="B136" s="23" t="s">
        <v>18</v>
      </c>
      <c r="C136" s="48"/>
      <c r="D136" s="27">
        <v>15</v>
      </c>
      <c r="E136" s="27"/>
      <c r="F136" s="27">
        <v>18</v>
      </c>
      <c r="G136" s="27"/>
      <c r="H136" s="27">
        <v>1</v>
      </c>
      <c r="I136" s="27"/>
      <c r="J136" s="27">
        <v>13</v>
      </c>
      <c r="K136" s="27"/>
      <c r="L136" s="27">
        <v>14</v>
      </c>
      <c r="M136" s="27"/>
      <c r="N136" s="17"/>
      <c r="O136" s="17"/>
      <c r="P136" s="17"/>
      <c r="Q136" s="17"/>
      <c r="R136" s="27">
        <v>2</v>
      </c>
      <c r="S136" s="27"/>
      <c r="T136" s="27">
        <v>6</v>
      </c>
      <c r="U136" s="27"/>
      <c r="V136" s="27">
        <v>4</v>
      </c>
      <c r="W136" s="27"/>
      <c r="X136" s="27">
        <v>3</v>
      </c>
      <c r="Y136" s="27"/>
      <c r="Z136" s="27"/>
      <c r="AA136" s="27"/>
      <c r="AB136" s="17"/>
      <c r="AC136" s="17"/>
      <c r="AD136" s="17"/>
      <c r="AE136" s="17"/>
      <c r="AF136" s="27">
        <v>25</v>
      </c>
      <c r="AG136" s="27"/>
      <c r="AH136" s="27">
        <v>17</v>
      </c>
      <c r="AI136" s="27"/>
      <c r="AJ136" s="27">
        <v>24</v>
      </c>
      <c r="AK136" s="27"/>
      <c r="AL136" s="27">
        <v>18</v>
      </c>
      <c r="AM136" s="27"/>
      <c r="AN136" s="27">
        <v>18</v>
      </c>
      <c r="AO136" s="27"/>
      <c r="AP136" s="17"/>
      <c r="AQ136" s="17"/>
      <c r="AR136" s="17"/>
      <c r="AS136" s="17"/>
      <c r="AT136" s="27">
        <v>29</v>
      </c>
      <c r="AU136" s="27"/>
      <c r="AV136" s="27"/>
      <c r="AW136" s="27">
        <v>2</v>
      </c>
      <c r="AX136" s="27">
        <v>10</v>
      </c>
      <c r="AY136" s="27"/>
      <c r="AZ136" s="27"/>
      <c r="BA136" s="27"/>
      <c r="BB136" s="27"/>
      <c r="BC136" s="27"/>
      <c r="BD136" s="17"/>
      <c r="BE136" s="17"/>
      <c r="BF136" s="17"/>
      <c r="BG136" s="1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15">
        <f>SUM(D136:BX136)</f>
        <v>219</v>
      </c>
    </row>
    <row r="137" spans="1:77" ht="15.75" customHeight="1" x14ac:dyDescent="0.25">
      <c r="A137" s="59"/>
      <c r="B137" s="12" t="s">
        <v>19</v>
      </c>
      <c r="C137" s="49"/>
      <c r="D137" s="28">
        <v>133652</v>
      </c>
      <c r="E137" s="28"/>
      <c r="F137" s="28">
        <v>133744</v>
      </c>
      <c r="G137" s="28"/>
      <c r="H137" s="28">
        <v>133859</v>
      </c>
      <c r="I137" s="28"/>
      <c r="J137" s="28">
        <v>134002</v>
      </c>
      <c r="K137" s="28"/>
      <c r="L137" s="28">
        <v>134108</v>
      </c>
      <c r="M137" s="28"/>
      <c r="N137" s="18"/>
      <c r="O137" s="18"/>
      <c r="P137" s="18"/>
      <c r="Q137" s="18"/>
      <c r="R137" s="28">
        <v>134261</v>
      </c>
      <c r="S137" s="28"/>
      <c r="T137" s="28">
        <v>134352</v>
      </c>
      <c r="U137" s="28"/>
      <c r="V137" s="28">
        <v>134454</v>
      </c>
      <c r="W137" s="28"/>
      <c r="X137" s="28">
        <v>134550</v>
      </c>
      <c r="Y137" s="28"/>
      <c r="Z137" s="28">
        <v>134670</v>
      </c>
      <c r="AA137" s="28"/>
      <c r="AB137" s="18"/>
      <c r="AC137" s="18"/>
      <c r="AD137" s="18"/>
      <c r="AE137" s="18"/>
      <c r="AF137" s="28">
        <v>134935</v>
      </c>
      <c r="AG137" s="28"/>
      <c r="AH137" s="28">
        <v>135036</v>
      </c>
      <c r="AI137" s="28"/>
      <c r="AJ137" s="28">
        <v>135138</v>
      </c>
      <c r="AK137" s="28"/>
      <c r="AL137" s="28">
        <v>135232</v>
      </c>
      <c r="AM137" s="28"/>
      <c r="AN137" s="28">
        <v>135323</v>
      </c>
      <c r="AO137" s="28"/>
      <c r="AP137" s="18"/>
      <c r="AQ137" s="18"/>
      <c r="AR137" s="18"/>
      <c r="AS137" s="18"/>
      <c r="AT137" s="28">
        <v>135409</v>
      </c>
      <c r="AU137" s="28"/>
      <c r="AV137" s="28">
        <v>135527</v>
      </c>
      <c r="AW137" s="28">
        <v>83863</v>
      </c>
      <c r="AX137" s="28">
        <v>141727</v>
      </c>
      <c r="AY137" s="28">
        <v>83903</v>
      </c>
      <c r="AZ137" s="28"/>
      <c r="BA137" s="28"/>
      <c r="BB137" s="28"/>
      <c r="BC137" s="28"/>
      <c r="BD137" s="18"/>
      <c r="BE137" s="18"/>
      <c r="BF137" s="18"/>
      <c r="BG137" s="1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15"/>
    </row>
    <row r="138" spans="1:77" ht="15.75" customHeight="1" x14ac:dyDescent="0.25">
      <c r="A138" s="59"/>
      <c r="B138" s="12" t="s">
        <v>20</v>
      </c>
      <c r="C138" s="49"/>
      <c r="D138" s="28">
        <v>133722</v>
      </c>
      <c r="E138" s="28"/>
      <c r="F138" s="28">
        <v>133849</v>
      </c>
      <c r="G138" s="28"/>
      <c r="H138" s="28">
        <v>133992</v>
      </c>
      <c r="I138" s="28"/>
      <c r="J138" s="28">
        <v>134097</v>
      </c>
      <c r="K138" s="28"/>
      <c r="L138" s="28">
        <v>134222</v>
      </c>
      <c r="M138" s="28"/>
      <c r="N138" s="18"/>
      <c r="O138" s="18"/>
      <c r="P138" s="18"/>
      <c r="Q138" s="18"/>
      <c r="R138" s="28">
        <v>134352</v>
      </c>
      <c r="S138" s="28"/>
      <c r="T138" s="28">
        <v>134454</v>
      </c>
      <c r="U138" s="28"/>
      <c r="V138" s="28">
        <v>134550</v>
      </c>
      <c r="W138" s="28"/>
      <c r="X138" s="28">
        <v>134670</v>
      </c>
      <c r="Y138" s="28"/>
      <c r="Z138" s="28">
        <v>134753</v>
      </c>
      <c r="AA138" s="28"/>
      <c r="AB138" s="18"/>
      <c r="AC138" s="18"/>
      <c r="AD138" s="18"/>
      <c r="AE138" s="18"/>
      <c r="AF138" s="28">
        <v>135036</v>
      </c>
      <c r="AG138" s="28"/>
      <c r="AH138" s="28">
        <v>135138</v>
      </c>
      <c r="AI138" s="28"/>
      <c r="AJ138" s="28">
        <v>135232</v>
      </c>
      <c r="AK138" s="28"/>
      <c r="AL138" s="28">
        <v>135323</v>
      </c>
      <c r="AM138" s="28"/>
      <c r="AN138" s="28">
        <v>135409</v>
      </c>
      <c r="AO138" s="28"/>
      <c r="AP138" s="18"/>
      <c r="AQ138" s="18"/>
      <c r="AR138" s="18"/>
      <c r="AS138" s="18"/>
      <c r="AT138" s="28">
        <v>135527</v>
      </c>
      <c r="AU138" s="28"/>
      <c r="AV138" s="28">
        <v>135569</v>
      </c>
      <c r="AW138" s="28">
        <v>83903</v>
      </c>
      <c r="AX138" s="28">
        <v>141785</v>
      </c>
      <c r="AY138" s="28">
        <v>83948</v>
      </c>
      <c r="AZ138" s="28"/>
      <c r="BA138" s="28"/>
      <c r="BB138" s="28"/>
      <c r="BC138" s="28"/>
      <c r="BD138" s="18"/>
      <c r="BE138" s="18"/>
      <c r="BF138" s="18"/>
      <c r="BG138" s="1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15"/>
    </row>
    <row r="139" spans="1:77" ht="15.75" customHeight="1" x14ac:dyDescent="0.25">
      <c r="A139" s="59"/>
      <c r="B139" s="12" t="s">
        <v>5</v>
      </c>
      <c r="C139" s="45"/>
      <c r="D139" s="29">
        <f>+D138-D137</f>
        <v>70</v>
      </c>
      <c r="E139" s="29">
        <f t="shared" ref="E139" si="1347">+E138-E137</f>
        <v>0</v>
      </c>
      <c r="F139" s="29">
        <f t="shared" ref="F139" si="1348">+F138-F137</f>
        <v>105</v>
      </c>
      <c r="G139" s="29">
        <f t="shared" ref="G139" si="1349">+G138-G137</f>
        <v>0</v>
      </c>
      <c r="H139" s="29">
        <f t="shared" ref="H139" si="1350">+H138-H137</f>
        <v>133</v>
      </c>
      <c r="I139" s="29">
        <f t="shared" ref="I139" si="1351">+I138-I137</f>
        <v>0</v>
      </c>
      <c r="J139" s="29">
        <f t="shared" ref="J139" si="1352">+J138-J137</f>
        <v>95</v>
      </c>
      <c r="K139" s="29">
        <f t="shared" ref="K139" si="1353">+K138-K137</f>
        <v>0</v>
      </c>
      <c r="L139" s="29">
        <f t="shared" ref="L139" si="1354">+L138-L137</f>
        <v>114</v>
      </c>
      <c r="M139" s="29">
        <f t="shared" ref="M139" si="1355">+M138-M137</f>
        <v>0</v>
      </c>
      <c r="N139" s="19"/>
      <c r="O139" s="19"/>
      <c r="P139" s="19"/>
      <c r="Q139" s="19"/>
      <c r="R139" s="29">
        <f t="shared" ref="R139" si="1356">+R138-R137</f>
        <v>91</v>
      </c>
      <c r="S139" s="29">
        <f t="shared" ref="S139" si="1357">+S138-S137</f>
        <v>0</v>
      </c>
      <c r="T139" s="29">
        <f t="shared" ref="T139" si="1358">+T138-T137</f>
        <v>102</v>
      </c>
      <c r="U139" s="29">
        <f t="shared" ref="U139" si="1359">+U138-U137</f>
        <v>0</v>
      </c>
      <c r="V139" s="29">
        <f t="shared" ref="V139" si="1360">+V138-V137</f>
        <v>96</v>
      </c>
      <c r="W139" s="29">
        <f t="shared" ref="W139" si="1361">+W138-W137</f>
        <v>0</v>
      </c>
      <c r="X139" s="29">
        <f t="shared" ref="X139" si="1362">+X138-X137</f>
        <v>120</v>
      </c>
      <c r="Y139" s="29">
        <f t="shared" ref="Y139" si="1363">+Y138-Y137</f>
        <v>0</v>
      </c>
      <c r="Z139" s="29">
        <f t="shared" ref="Z139" si="1364">+Z138-Z137</f>
        <v>83</v>
      </c>
      <c r="AA139" s="29">
        <f t="shared" ref="AA139" si="1365">+AA138-AA137</f>
        <v>0</v>
      </c>
      <c r="AB139" s="19"/>
      <c r="AC139" s="19"/>
      <c r="AD139" s="19"/>
      <c r="AE139" s="19"/>
      <c r="AF139" s="29">
        <f t="shared" ref="AF139" si="1366">+AF138-AF137</f>
        <v>101</v>
      </c>
      <c r="AG139" s="29">
        <f t="shared" ref="AG139" si="1367">+AG138-AG137</f>
        <v>0</v>
      </c>
      <c r="AH139" s="29">
        <f t="shared" ref="AH139" si="1368">+AH138-AH137</f>
        <v>102</v>
      </c>
      <c r="AI139" s="29">
        <f t="shared" ref="AI139" si="1369">+AI138-AI137</f>
        <v>0</v>
      </c>
      <c r="AJ139" s="29">
        <f t="shared" ref="AJ139" si="1370">+AJ138-AJ137</f>
        <v>94</v>
      </c>
      <c r="AK139" s="29">
        <f t="shared" ref="AK139" si="1371">+AK138-AK137</f>
        <v>0</v>
      </c>
      <c r="AL139" s="29">
        <f t="shared" ref="AL139" si="1372">+AL138-AL137</f>
        <v>91</v>
      </c>
      <c r="AM139" s="29">
        <f t="shared" ref="AM139" si="1373">+AM138-AM137</f>
        <v>0</v>
      </c>
      <c r="AN139" s="29">
        <f t="shared" ref="AN139" si="1374">+AN138-AN137</f>
        <v>86</v>
      </c>
      <c r="AO139" s="29">
        <f t="shared" ref="AO139" si="1375">+AO138-AO137</f>
        <v>0</v>
      </c>
      <c r="AP139" s="19"/>
      <c r="AQ139" s="19"/>
      <c r="AR139" s="19"/>
      <c r="AS139" s="19"/>
      <c r="AT139" s="29">
        <f t="shared" ref="AT139" si="1376">+AT138-AT137</f>
        <v>118</v>
      </c>
      <c r="AU139" s="29">
        <f t="shared" ref="AU139" si="1377">+AU138-AU137</f>
        <v>0</v>
      </c>
      <c r="AV139" s="29">
        <f t="shared" ref="AV139" si="1378">+AV138-AV137</f>
        <v>42</v>
      </c>
      <c r="AW139" s="29">
        <f t="shared" ref="AW139" si="1379">+AW138-AW137</f>
        <v>40</v>
      </c>
      <c r="AX139" s="29">
        <f t="shared" ref="AX139" si="1380">+AX138-AX137</f>
        <v>58</v>
      </c>
      <c r="AY139" s="29">
        <f t="shared" ref="AY139" si="1381">+AY138-AY137</f>
        <v>45</v>
      </c>
      <c r="AZ139" s="29">
        <f t="shared" ref="AZ139" si="1382">+AZ138-AZ137</f>
        <v>0</v>
      </c>
      <c r="BA139" s="29">
        <f t="shared" ref="BA139" si="1383">+BA138-BA137</f>
        <v>0</v>
      </c>
      <c r="BB139" s="29">
        <f t="shared" ref="BB139" si="1384">+BB138-BB137</f>
        <v>0</v>
      </c>
      <c r="BC139" s="29">
        <f t="shared" ref="BC139" si="1385">+BC138-BC137</f>
        <v>0</v>
      </c>
      <c r="BD139" s="19"/>
      <c r="BE139" s="19"/>
      <c r="BF139" s="19"/>
      <c r="BG139" s="19"/>
      <c r="BH139" s="29">
        <f t="shared" ref="BH139" si="1386">+BH138-BH137</f>
        <v>0</v>
      </c>
      <c r="BI139" s="29">
        <f t="shared" ref="BI139" si="1387">+BI138-BI137</f>
        <v>0</v>
      </c>
      <c r="BJ139" s="29">
        <f t="shared" ref="BJ139" si="1388">+BJ138-BJ137</f>
        <v>0</v>
      </c>
      <c r="BK139" s="29">
        <f t="shared" ref="BK139" si="1389">+BK138-BK137</f>
        <v>0</v>
      </c>
      <c r="BL139" s="29">
        <f t="shared" ref="BL139" si="1390">+BL138-BL137</f>
        <v>0</v>
      </c>
      <c r="BM139" s="29">
        <f t="shared" ref="BM139" si="1391">+BM138-BM137</f>
        <v>0</v>
      </c>
      <c r="BN139" s="29">
        <f t="shared" ref="BN139" si="1392">+BN138-BN137</f>
        <v>0</v>
      </c>
      <c r="BO139" s="29">
        <f t="shared" ref="BO139" si="1393">+BO138-BO137</f>
        <v>0</v>
      </c>
      <c r="BP139" s="29">
        <f t="shared" ref="BP139" si="1394">+BP138-BP137</f>
        <v>0</v>
      </c>
      <c r="BQ139" s="29">
        <f t="shared" ref="BQ139" si="1395">+BQ138-BQ137</f>
        <v>0</v>
      </c>
      <c r="BR139" s="29">
        <f t="shared" ref="BR139" si="1396">+BR138-BR137</f>
        <v>0</v>
      </c>
      <c r="BS139" s="29">
        <f t="shared" ref="BS139" si="1397">+BS138-BS137</f>
        <v>0</v>
      </c>
      <c r="BT139" s="29">
        <f t="shared" ref="BT139" si="1398">+BT138-BT137</f>
        <v>0</v>
      </c>
      <c r="BU139" s="29">
        <f t="shared" ref="BU139" si="1399">+BU138-BU137</f>
        <v>0</v>
      </c>
      <c r="BV139" s="29">
        <f t="shared" ref="BV139" si="1400">+BV138-BV137</f>
        <v>0</v>
      </c>
      <c r="BW139" s="29">
        <f t="shared" ref="BW139" si="1401">+BW138-BW137</f>
        <v>0</v>
      </c>
      <c r="BX139" s="29">
        <f t="shared" ref="BX139" si="1402">+BX138-BX137</f>
        <v>0</v>
      </c>
      <c r="BY139" s="15">
        <f>SUM(D139:BX139)</f>
        <v>1786</v>
      </c>
    </row>
    <row r="140" spans="1:77" ht="15.75" customHeight="1" x14ac:dyDescent="0.25">
      <c r="A140" s="59"/>
      <c r="B140" s="12" t="s">
        <v>6</v>
      </c>
      <c r="C140" s="45"/>
      <c r="D140" s="28">
        <v>40</v>
      </c>
      <c r="E140" s="28"/>
      <c r="F140" s="28">
        <v>53</v>
      </c>
      <c r="G140" s="28"/>
      <c r="H140" s="28">
        <v>44</v>
      </c>
      <c r="I140" s="28"/>
      <c r="J140" s="28">
        <v>26</v>
      </c>
      <c r="K140" s="28"/>
      <c r="L140" s="28">
        <v>48</v>
      </c>
      <c r="M140" s="28"/>
      <c r="N140" s="18"/>
      <c r="O140" s="18"/>
      <c r="P140" s="18"/>
      <c r="Q140" s="18"/>
      <c r="R140" s="28">
        <v>51</v>
      </c>
      <c r="S140" s="28"/>
      <c r="T140" s="28">
        <v>65</v>
      </c>
      <c r="U140" s="28"/>
      <c r="V140" s="28">
        <v>67</v>
      </c>
      <c r="W140" s="28"/>
      <c r="X140" s="28">
        <v>64</v>
      </c>
      <c r="Y140" s="28"/>
      <c r="Z140" s="28">
        <v>38</v>
      </c>
      <c r="AA140" s="28"/>
      <c r="AB140" s="18"/>
      <c r="AC140" s="18"/>
      <c r="AD140" s="18"/>
      <c r="AE140" s="18"/>
      <c r="AF140" s="28">
        <v>56</v>
      </c>
      <c r="AG140" s="28"/>
      <c r="AH140" s="28">
        <v>55</v>
      </c>
      <c r="AI140" s="28"/>
      <c r="AJ140" s="28">
        <v>55</v>
      </c>
      <c r="AK140" s="28"/>
      <c r="AL140" s="28">
        <v>50</v>
      </c>
      <c r="AM140" s="28"/>
      <c r="AN140" s="28">
        <v>40</v>
      </c>
      <c r="AO140" s="28"/>
      <c r="AP140" s="18"/>
      <c r="AQ140" s="18"/>
      <c r="AR140" s="18"/>
      <c r="AS140" s="18"/>
      <c r="AT140" s="28">
        <v>72</v>
      </c>
      <c r="AU140" s="28"/>
      <c r="AV140" s="28">
        <v>24</v>
      </c>
      <c r="AW140" s="28">
        <v>22</v>
      </c>
      <c r="AX140" s="28">
        <v>24</v>
      </c>
      <c r="AY140" s="28">
        <v>24</v>
      </c>
      <c r="AZ140" s="28"/>
      <c r="BA140" s="28"/>
      <c r="BB140" s="28"/>
      <c r="BC140" s="28"/>
      <c r="BD140" s="18"/>
      <c r="BE140" s="18"/>
      <c r="BF140" s="18"/>
      <c r="BG140" s="1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15">
        <f>SUM(D140:BX140)</f>
        <v>918</v>
      </c>
    </row>
    <row r="141" spans="1:77" ht="15.75" customHeight="1" x14ac:dyDescent="0.25">
      <c r="A141" s="59"/>
      <c r="B141" s="12" t="s">
        <v>7</v>
      </c>
      <c r="C141" s="45"/>
      <c r="D141" s="29">
        <f>+D139-D140</f>
        <v>30</v>
      </c>
      <c r="E141" s="29">
        <f t="shared" ref="E141" si="1403">+E139-E140</f>
        <v>0</v>
      </c>
      <c r="F141" s="29">
        <f t="shared" ref="F141" si="1404">+F139-F140</f>
        <v>52</v>
      </c>
      <c r="G141" s="29">
        <f t="shared" ref="G141" si="1405">+G139-G140</f>
        <v>0</v>
      </c>
      <c r="H141" s="29">
        <f t="shared" ref="H141" si="1406">+H139-H140</f>
        <v>89</v>
      </c>
      <c r="I141" s="29">
        <f t="shared" ref="I141" si="1407">+I139-I140</f>
        <v>0</v>
      </c>
      <c r="J141" s="29">
        <f t="shared" ref="J141" si="1408">+J139-J140</f>
        <v>69</v>
      </c>
      <c r="K141" s="29">
        <f t="shared" ref="K141" si="1409">+K139-K140</f>
        <v>0</v>
      </c>
      <c r="L141" s="29">
        <f t="shared" ref="L141" si="1410">+L139-L140</f>
        <v>66</v>
      </c>
      <c r="M141" s="29">
        <f t="shared" ref="M141" si="1411">+M139-M140</f>
        <v>0</v>
      </c>
      <c r="N141" s="19"/>
      <c r="O141" s="19"/>
      <c r="P141" s="19"/>
      <c r="Q141" s="19"/>
      <c r="R141" s="29">
        <f>+R139-R140</f>
        <v>40</v>
      </c>
      <c r="S141" s="29">
        <f t="shared" ref="S141" si="1412">+S139-S140</f>
        <v>0</v>
      </c>
      <c r="T141" s="29">
        <f t="shared" ref="T141" si="1413">+T139-T140</f>
        <v>37</v>
      </c>
      <c r="U141" s="29">
        <f t="shared" ref="U141" si="1414">+U139-U140</f>
        <v>0</v>
      </c>
      <c r="V141" s="29">
        <f t="shared" ref="V141" si="1415">+V139-V140</f>
        <v>29</v>
      </c>
      <c r="W141" s="29">
        <f t="shared" ref="W141" si="1416">+W139-W140</f>
        <v>0</v>
      </c>
      <c r="X141" s="29">
        <f t="shared" ref="X141" si="1417">+X139-X140</f>
        <v>56</v>
      </c>
      <c r="Y141" s="29">
        <f t="shared" ref="Y141" si="1418">+Y139-Y140</f>
        <v>0</v>
      </c>
      <c r="Z141" s="29">
        <f t="shared" ref="Z141" si="1419">+Z139-Z140</f>
        <v>45</v>
      </c>
      <c r="AA141" s="29">
        <f t="shared" ref="AA141" si="1420">+AA139-AA140</f>
        <v>0</v>
      </c>
      <c r="AB141" s="19"/>
      <c r="AC141" s="19"/>
      <c r="AD141" s="19"/>
      <c r="AE141" s="19"/>
      <c r="AF141" s="29">
        <f>+AF139-AF140</f>
        <v>45</v>
      </c>
      <c r="AG141" s="29">
        <f t="shared" ref="AG141" si="1421">+AG139-AG140</f>
        <v>0</v>
      </c>
      <c r="AH141" s="29">
        <f t="shared" ref="AH141" si="1422">+AH139-AH140</f>
        <v>47</v>
      </c>
      <c r="AI141" s="29">
        <f t="shared" ref="AI141" si="1423">+AI139-AI140</f>
        <v>0</v>
      </c>
      <c r="AJ141" s="29">
        <f t="shared" ref="AJ141" si="1424">+AJ139-AJ140</f>
        <v>39</v>
      </c>
      <c r="AK141" s="29">
        <f t="shared" ref="AK141" si="1425">+AK139-AK140</f>
        <v>0</v>
      </c>
      <c r="AL141" s="29">
        <f t="shared" ref="AL141" si="1426">+AL139-AL140</f>
        <v>41</v>
      </c>
      <c r="AM141" s="29">
        <f t="shared" ref="AM141" si="1427">+AM139-AM140</f>
        <v>0</v>
      </c>
      <c r="AN141" s="29">
        <f t="shared" ref="AN141" si="1428">+AN139-AN140</f>
        <v>46</v>
      </c>
      <c r="AO141" s="29">
        <f t="shared" ref="AO141" si="1429">+AO139-AO140</f>
        <v>0</v>
      </c>
      <c r="AP141" s="19"/>
      <c r="AQ141" s="19"/>
      <c r="AR141" s="19"/>
      <c r="AS141" s="19"/>
      <c r="AT141" s="29">
        <f>+AT139-AT140</f>
        <v>46</v>
      </c>
      <c r="AU141" s="29">
        <f t="shared" ref="AU141" si="1430">+AU139-AU140</f>
        <v>0</v>
      </c>
      <c r="AV141" s="29">
        <f t="shared" ref="AV141" si="1431">+AV139-AV140</f>
        <v>18</v>
      </c>
      <c r="AW141" s="29">
        <f t="shared" ref="AW141" si="1432">+AW139-AW140</f>
        <v>18</v>
      </c>
      <c r="AX141" s="29">
        <f t="shared" ref="AX141" si="1433">+AX139-AX140</f>
        <v>34</v>
      </c>
      <c r="AY141" s="29">
        <f t="shared" ref="AY141" si="1434">+AY139-AY140</f>
        <v>21</v>
      </c>
      <c r="AZ141" s="29">
        <f t="shared" ref="AZ141" si="1435">+AZ139-AZ140</f>
        <v>0</v>
      </c>
      <c r="BA141" s="29">
        <f t="shared" ref="BA141" si="1436">+BA139-BA140</f>
        <v>0</v>
      </c>
      <c r="BB141" s="29">
        <f t="shared" ref="BB141" si="1437">+BB139-BB140</f>
        <v>0</v>
      </c>
      <c r="BC141" s="29">
        <f t="shared" ref="BC141" si="1438">+BC139-BC140</f>
        <v>0</v>
      </c>
      <c r="BD141" s="19"/>
      <c r="BE141" s="19"/>
      <c r="BF141" s="19"/>
      <c r="BG141" s="19"/>
      <c r="BH141" s="29">
        <f>+BH139-BH140</f>
        <v>0</v>
      </c>
      <c r="BI141" s="29">
        <f t="shared" ref="BI141" si="1439">+BI139-BI140</f>
        <v>0</v>
      </c>
      <c r="BJ141" s="29">
        <f t="shared" ref="BJ141" si="1440">+BJ139-BJ140</f>
        <v>0</v>
      </c>
      <c r="BK141" s="29">
        <f t="shared" ref="BK141" si="1441">+BK139-BK140</f>
        <v>0</v>
      </c>
      <c r="BL141" s="29">
        <f t="shared" ref="BL141" si="1442">+BL139-BL140</f>
        <v>0</v>
      </c>
      <c r="BM141" s="29">
        <f t="shared" ref="BM141" si="1443">+BM139-BM140</f>
        <v>0</v>
      </c>
      <c r="BN141" s="29">
        <f t="shared" ref="BN141" si="1444">+BN139-BN140</f>
        <v>0</v>
      </c>
      <c r="BO141" s="29">
        <f t="shared" ref="BO141" si="1445">+BO139-BO140</f>
        <v>0</v>
      </c>
      <c r="BP141" s="29">
        <f t="shared" ref="BP141" si="1446">+BP139-BP140</f>
        <v>0</v>
      </c>
      <c r="BQ141" s="29">
        <f t="shared" ref="BQ141" si="1447">+BQ139-BQ140</f>
        <v>0</v>
      </c>
      <c r="BR141" s="29">
        <f t="shared" ref="BR141" si="1448">+BR139-BR140</f>
        <v>0</v>
      </c>
      <c r="BS141" s="29">
        <f t="shared" ref="BS141" si="1449">+BS139-BS140</f>
        <v>0</v>
      </c>
      <c r="BT141" s="29">
        <f t="shared" ref="BT141" si="1450">+BT139-BT140</f>
        <v>0</v>
      </c>
      <c r="BU141" s="29">
        <f t="shared" ref="BU141" si="1451">+BU139-BU140</f>
        <v>0</v>
      </c>
      <c r="BV141" s="29">
        <f t="shared" ref="BV141" si="1452">+BV139-BV140</f>
        <v>0</v>
      </c>
      <c r="BW141" s="29">
        <f t="shared" ref="BW141" si="1453">+BW139-BW140</f>
        <v>0</v>
      </c>
      <c r="BX141" s="29">
        <f t="shared" ref="BX141" si="1454">+BX139-BX140</f>
        <v>0</v>
      </c>
      <c r="BY141" s="15">
        <f>SUM(D141:BX141)</f>
        <v>868</v>
      </c>
    </row>
    <row r="142" spans="1:77" ht="15.75" customHeight="1" x14ac:dyDescent="0.25">
      <c r="A142" s="24">
        <v>125</v>
      </c>
      <c r="B142" s="30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19"/>
      <c r="O142" s="19"/>
      <c r="P142" s="19"/>
      <c r="Q142" s="19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19"/>
      <c r="AC142" s="19"/>
      <c r="AD142" s="19"/>
      <c r="AE142" s="19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19"/>
      <c r="AQ142" s="19"/>
      <c r="AR142" s="19"/>
      <c r="AS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19"/>
      <c r="BE142" s="19"/>
      <c r="BF142" s="19"/>
      <c r="BG142" s="19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15"/>
    </row>
    <row r="143" spans="1:77" ht="15.75" customHeight="1" x14ac:dyDescent="0.25">
      <c r="A143" s="58"/>
      <c r="B143" s="12" t="s">
        <v>15</v>
      </c>
      <c r="C143" s="47"/>
      <c r="D143" s="27">
        <v>17</v>
      </c>
      <c r="E143" s="27"/>
      <c r="F143" s="27">
        <v>16</v>
      </c>
      <c r="G143" s="27"/>
      <c r="H143" s="27">
        <v>14</v>
      </c>
      <c r="I143" s="27"/>
      <c r="J143" s="27">
        <v>17</v>
      </c>
      <c r="K143" s="27"/>
      <c r="L143" s="27">
        <v>13</v>
      </c>
      <c r="M143" s="27"/>
      <c r="N143" s="34"/>
      <c r="O143" s="34"/>
      <c r="P143" s="34"/>
      <c r="Q143" s="34"/>
      <c r="R143" s="27">
        <v>11</v>
      </c>
      <c r="S143" s="27"/>
      <c r="T143" s="27">
        <v>15</v>
      </c>
      <c r="U143" s="27"/>
      <c r="V143" s="27">
        <v>19</v>
      </c>
      <c r="W143" s="27"/>
      <c r="X143" s="27">
        <v>16</v>
      </c>
      <c r="Y143" s="27"/>
      <c r="Z143" s="27">
        <v>18</v>
      </c>
      <c r="AA143" s="27"/>
      <c r="AB143" s="34"/>
      <c r="AC143" s="34"/>
      <c r="AD143" s="34"/>
      <c r="AE143" s="34"/>
      <c r="AF143" s="27">
        <v>13</v>
      </c>
      <c r="AG143" s="27"/>
      <c r="AH143" s="27">
        <v>14</v>
      </c>
      <c r="AI143" s="27"/>
      <c r="AJ143" s="27">
        <v>14</v>
      </c>
      <c r="AK143" s="27"/>
      <c r="AL143" s="27">
        <v>13</v>
      </c>
      <c r="AM143" s="27"/>
      <c r="AN143" s="27">
        <v>15</v>
      </c>
      <c r="AO143" s="27"/>
      <c r="AP143" s="34"/>
      <c r="AQ143" s="34"/>
      <c r="AR143" s="34"/>
      <c r="AS143" s="34"/>
      <c r="AT143" s="27">
        <v>14</v>
      </c>
      <c r="AU143" s="27"/>
      <c r="AV143" s="27">
        <v>16</v>
      </c>
      <c r="AW143" s="27"/>
      <c r="AX143" s="27">
        <v>14</v>
      </c>
      <c r="AY143" s="27"/>
      <c r="AZ143" s="27" t="s">
        <v>0</v>
      </c>
      <c r="BA143" s="27"/>
      <c r="BB143" s="27" t="s">
        <v>0</v>
      </c>
      <c r="BC143" s="27"/>
      <c r="BD143" s="34"/>
      <c r="BE143" s="34"/>
      <c r="BF143" s="34"/>
      <c r="BG143" s="34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15">
        <f>SUM(D143:BX143)</f>
        <v>269</v>
      </c>
    </row>
    <row r="144" spans="1:77" ht="15.75" customHeight="1" x14ac:dyDescent="0.25">
      <c r="A144" s="58"/>
      <c r="B144" s="12" t="s">
        <v>16</v>
      </c>
      <c r="C144" s="47"/>
      <c r="D144" s="27">
        <v>13</v>
      </c>
      <c r="E144" s="27"/>
      <c r="F144" s="27">
        <v>11</v>
      </c>
      <c r="G144" s="27"/>
      <c r="H144" s="27">
        <v>15</v>
      </c>
      <c r="I144" s="27"/>
      <c r="J144" s="27">
        <v>14</v>
      </c>
      <c r="K144" s="27"/>
      <c r="L144" s="27">
        <v>12</v>
      </c>
      <c r="M144" s="27"/>
      <c r="N144" s="17"/>
      <c r="O144" s="17"/>
      <c r="P144" s="17"/>
      <c r="Q144" s="17"/>
      <c r="R144" s="27">
        <v>12</v>
      </c>
      <c r="S144" s="27"/>
      <c r="T144" s="27">
        <v>16</v>
      </c>
      <c r="U144" s="27"/>
      <c r="V144" s="27">
        <v>17</v>
      </c>
      <c r="W144" s="27"/>
      <c r="X144" s="27">
        <v>18</v>
      </c>
      <c r="Y144" s="27"/>
      <c r="Z144" s="27">
        <v>14</v>
      </c>
      <c r="AA144" s="27"/>
      <c r="AB144" s="17"/>
      <c r="AC144" s="17"/>
      <c r="AD144" s="17"/>
      <c r="AE144" s="17"/>
      <c r="AF144" s="27">
        <v>15</v>
      </c>
      <c r="AG144" s="27"/>
      <c r="AH144" s="27">
        <v>11</v>
      </c>
      <c r="AI144" s="27"/>
      <c r="AJ144" s="27">
        <v>10</v>
      </c>
      <c r="AK144" s="27"/>
      <c r="AL144" s="27">
        <v>9</v>
      </c>
      <c r="AM144" s="27"/>
      <c r="AN144" s="27">
        <v>10</v>
      </c>
      <c r="AO144" s="27"/>
      <c r="AP144" s="17"/>
      <c r="AQ144" s="17"/>
      <c r="AR144" s="17"/>
      <c r="AS144" s="17"/>
      <c r="AT144" s="27">
        <v>11</v>
      </c>
      <c r="AU144" s="27"/>
      <c r="AV144" s="27">
        <v>12</v>
      </c>
      <c r="AW144" s="27"/>
      <c r="AX144" s="27">
        <v>14</v>
      </c>
      <c r="AY144" s="27"/>
      <c r="AZ144" s="27"/>
      <c r="BA144" s="27"/>
      <c r="BB144" s="27"/>
      <c r="BC144" s="27"/>
      <c r="BD144" s="17"/>
      <c r="BE144" s="17"/>
      <c r="BF144" s="17"/>
      <c r="BG144" s="1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15">
        <f>SUM(D144:BX144)</f>
        <v>234</v>
      </c>
    </row>
    <row r="145" spans="1:77" ht="15.75" customHeight="1" x14ac:dyDescent="0.25">
      <c r="A145" s="59"/>
      <c r="B145" s="23" t="s">
        <v>17</v>
      </c>
      <c r="C145" s="48"/>
      <c r="D145" s="27">
        <v>24</v>
      </c>
      <c r="E145" s="27"/>
      <c r="F145" s="27">
        <v>24</v>
      </c>
      <c r="G145" s="27"/>
      <c r="H145" s="27">
        <v>20</v>
      </c>
      <c r="I145" s="27"/>
      <c r="J145" s="27">
        <v>20</v>
      </c>
      <c r="K145" s="27"/>
      <c r="L145" s="27">
        <v>21</v>
      </c>
      <c r="M145" s="27"/>
      <c r="N145" s="17"/>
      <c r="O145" s="17"/>
      <c r="P145" s="17"/>
      <c r="Q145" s="17"/>
      <c r="R145" s="27">
        <v>17</v>
      </c>
      <c r="S145" s="27"/>
      <c r="T145" s="27">
        <v>22</v>
      </c>
      <c r="U145" s="27"/>
      <c r="V145" s="27">
        <v>23</v>
      </c>
      <c r="W145" s="27"/>
      <c r="X145" s="27">
        <v>19</v>
      </c>
      <c r="Y145" s="27"/>
      <c r="Z145" s="27">
        <v>19</v>
      </c>
      <c r="AA145" s="27"/>
      <c r="AB145" s="17"/>
      <c r="AC145" s="17"/>
      <c r="AD145" s="17"/>
      <c r="AE145" s="17"/>
      <c r="AF145" s="27">
        <v>19</v>
      </c>
      <c r="AG145" s="27"/>
      <c r="AH145" s="27">
        <v>15</v>
      </c>
      <c r="AI145" s="27"/>
      <c r="AJ145" s="27">
        <v>22</v>
      </c>
      <c r="AK145" s="27"/>
      <c r="AL145" s="27">
        <v>19</v>
      </c>
      <c r="AM145" s="27"/>
      <c r="AN145" s="27">
        <v>18</v>
      </c>
      <c r="AO145" s="27"/>
      <c r="AP145" s="17"/>
      <c r="AQ145" s="17"/>
      <c r="AR145" s="17"/>
      <c r="AS145" s="17"/>
      <c r="AT145" s="27">
        <v>21</v>
      </c>
      <c r="AU145" s="27"/>
      <c r="AV145" s="27">
        <v>24</v>
      </c>
      <c r="AW145" s="27"/>
      <c r="AX145" s="27">
        <v>18</v>
      </c>
      <c r="AY145" s="27"/>
      <c r="AZ145" s="27"/>
      <c r="BA145" s="27"/>
      <c r="BB145" s="27"/>
      <c r="BC145" s="27"/>
      <c r="BD145" s="17"/>
      <c r="BE145" s="17"/>
      <c r="BF145" s="17"/>
      <c r="BG145" s="1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15">
        <f>SUM(D145:BX145)</f>
        <v>365</v>
      </c>
    </row>
    <row r="146" spans="1:77" ht="15.75" customHeight="1" x14ac:dyDescent="0.25">
      <c r="A146" s="59"/>
      <c r="B146" s="23" t="s">
        <v>18</v>
      </c>
      <c r="C146" s="48"/>
      <c r="D146" s="27">
        <v>16</v>
      </c>
      <c r="E146" s="27"/>
      <c r="F146" s="27">
        <v>13</v>
      </c>
      <c r="G146" s="27"/>
      <c r="H146" s="27">
        <v>14</v>
      </c>
      <c r="I146" s="27"/>
      <c r="J146" s="27">
        <v>17</v>
      </c>
      <c r="K146" s="27"/>
      <c r="L146" s="27">
        <v>15</v>
      </c>
      <c r="M146" s="27"/>
      <c r="N146" s="17"/>
      <c r="O146" s="17"/>
      <c r="P146" s="17"/>
      <c r="Q146" s="17"/>
      <c r="R146" s="27">
        <v>15</v>
      </c>
      <c r="S146" s="27"/>
      <c r="T146" s="27">
        <v>15</v>
      </c>
      <c r="U146" s="27"/>
      <c r="V146" s="27">
        <v>15</v>
      </c>
      <c r="W146" s="27"/>
      <c r="X146" s="27">
        <v>17</v>
      </c>
      <c r="Y146" s="27"/>
      <c r="Z146" s="27">
        <v>12</v>
      </c>
      <c r="AA146" s="27"/>
      <c r="AB146" s="17"/>
      <c r="AC146" s="17"/>
      <c r="AD146" s="17"/>
      <c r="AE146" s="17"/>
      <c r="AF146" s="27">
        <v>15</v>
      </c>
      <c r="AG146" s="27"/>
      <c r="AH146" s="27">
        <v>15</v>
      </c>
      <c r="AI146" s="27"/>
      <c r="AJ146" s="27">
        <v>13</v>
      </c>
      <c r="AK146" s="27"/>
      <c r="AL146" s="27">
        <v>19</v>
      </c>
      <c r="AM146" s="27"/>
      <c r="AN146" s="27">
        <v>17</v>
      </c>
      <c r="AO146" s="27"/>
      <c r="AP146" s="17"/>
      <c r="AQ146" s="17"/>
      <c r="AR146" s="17"/>
      <c r="AS146" s="17"/>
      <c r="AT146" s="27">
        <v>17</v>
      </c>
      <c r="AU146" s="27"/>
      <c r="AV146" s="27">
        <v>14</v>
      </c>
      <c r="AW146" s="27"/>
      <c r="AX146" s="27">
        <v>12</v>
      </c>
      <c r="AY146" s="27"/>
      <c r="AZ146" s="27"/>
      <c r="BA146" s="27"/>
      <c r="BB146" s="27"/>
      <c r="BC146" s="27"/>
      <c r="BD146" s="17"/>
      <c r="BE146" s="17"/>
      <c r="BF146" s="17"/>
      <c r="BG146" s="1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15">
        <f>SUM(D146:BX146)</f>
        <v>271</v>
      </c>
    </row>
    <row r="147" spans="1:77" ht="15.75" customHeight="1" x14ac:dyDescent="0.25">
      <c r="A147" s="59"/>
      <c r="B147" s="12" t="s">
        <v>19</v>
      </c>
      <c r="C147" s="49"/>
      <c r="D147" s="28">
        <v>57089</v>
      </c>
      <c r="E147" s="28"/>
      <c r="F147" s="28">
        <v>57174</v>
      </c>
      <c r="G147" s="28"/>
      <c r="H147" s="28">
        <v>57262</v>
      </c>
      <c r="I147" s="28"/>
      <c r="J147" s="28">
        <v>57351</v>
      </c>
      <c r="K147" s="28"/>
      <c r="L147" s="28">
        <v>57442</v>
      </c>
      <c r="M147" s="28"/>
      <c r="N147" s="18"/>
      <c r="O147" s="18"/>
      <c r="P147" s="18"/>
      <c r="Q147" s="18"/>
      <c r="R147" s="28">
        <v>57532</v>
      </c>
      <c r="S147" s="28"/>
      <c r="T147" s="28">
        <v>57623</v>
      </c>
      <c r="U147" s="28"/>
      <c r="V147" s="28">
        <v>57712</v>
      </c>
      <c r="W147" s="28"/>
      <c r="X147" s="28">
        <v>57802</v>
      </c>
      <c r="Y147" s="28"/>
      <c r="Z147" s="28">
        <v>57892</v>
      </c>
      <c r="AA147" s="28"/>
      <c r="AB147" s="18"/>
      <c r="AC147" s="18"/>
      <c r="AD147" s="18"/>
      <c r="AE147" s="18"/>
      <c r="AF147" s="28">
        <v>57983</v>
      </c>
      <c r="AG147" s="28"/>
      <c r="AH147" s="28">
        <v>58071</v>
      </c>
      <c r="AI147" s="28"/>
      <c r="AJ147" s="28">
        <v>58159</v>
      </c>
      <c r="AK147" s="28"/>
      <c r="AL147" s="28">
        <v>58247</v>
      </c>
      <c r="AM147" s="28"/>
      <c r="AN147" s="28">
        <v>58340</v>
      </c>
      <c r="AO147" s="28"/>
      <c r="AP147" s="18"/>
      <c r="AQ147" s="18"/>
      <c r="AR147" s="18"/>
      <c r="AS147" s="18"/>
      <c r="AT147" s="28">
        <v>58431</v>
      </c>
      <c r="AU147" s="28"/>
      <c r="AV147" s="28">
        <v>58523</v>
      </c>
      <c r="AW147" s="28"/>
      <c r="AX147" s="28">
        <v>58614</v>
      </c>
      <c r="AY147" s="28"/>
      <c r="AZ147" s="28"/>
      <c r="BA147" s="28"/>
      <c r="BB147" s="28"/>
      <c r="BC147" s="28"/>
      <c r="BD147" s="18"/>
      <c r="BE147" s="18"/>
      <c r="BF147" s="18"/>
      <c r="BG147" s="1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15"/>
    </row>
    <row r="148" spans="1:77" ht="15.75" customHeight="1" x14ac:dyDescent="0.25">
      <c r="A148" s="59"/>
      <c r="B148" s="12" t="s">
        <v>20</v>
      </c>
      <c r="C148" s="49"/>
      <c r="D148" s="28">
        <v>57174</v>
      </c>
      <c r="E148" s="28"/>
      <c r="F148" s="28">
        <v>57261</v>
      </c>
      <c r="G148" s="28"/>
      <c r="H148" s="28">
        <v>57351</v>
      </c>
      <c r="I148" s="28"/>
      <c r="J148" s="28">
        <v>57442</v>
      </c>
      <c r="K148" s="28"/>
      <c r="L148" s="28">
        <v>57532</v>
      </c>
      <c r="M148" s="28"/>
      <c r="N148" s="18"/>
      <c r="O148" s="18"/>
      <c r="P148" s="18"/>
      <c r="Q148" s="18"/>
      <c r="R148" s="28">
        <v>57623</v>
      </c>
      <c r="S148" s="28"/>
      <c r="T148" s="28">
        <v>57712</v>
      </c>
      <c r="U148" s="28"/>
      <c r="V148" s="28">
        <v>57802</v>
      </c>
      <c r="W148" s="28"/>
      <c r="X148" s="28">
        <v>57892</v>
      </c>
      <c r="Y148" s="28"/>
      <c r="Z148" s="28">
        <v>57983</v>
      </c>
      <c r="AA148" s="28"/>
      <c r="AB148" s="18"/>
      <c r="AC148" s="18"/>
      <c r="AD148" s="18"/>
      <c r="AE148" s="18"/>
      <c r="AF148" s="28">
        <v>58071</v>
      </c>
      <c r="AG148" s="28"/>
      <c r="AH148" s="28">
        <v>58159</v>
      </c>
      <c r="AI148" s="28"/>
      <c r="AJ148" s="28">
        <v>58247</v>
      </c>
      <c r="AK148" s="28"/>
      <c r="AL148" s="28">
        <v>58340</v>
      </c>
      <c r="AM148" s="28"/>
      <c r="AN148" s="28">
        <v>58431</v>
      </c>
      <c r="AO148" s="28"/>
      <c r="AP148" s="18"/>
      <c r="AQ148" s="18"/>
      <c r="AR148" s="18"/>
      <c r="AS148" s="18"/>
      <c r="AT148" s="28">
        <v>58523</v>
      </c>
      <c r="AU148" s="28"/>
      <c r="AV148" s="28">
        <v>58614</v>
      </c>
      <c r="AW148" s="28"/>
      <c r="AX148" s="28">
        <v>58705</v>
      </c>
      <c r="AY148" s="28"/>
      <c r="AZ148" s="28"/>
      <c r="BA148" s="28"/>
      <c r="BB148" s="28"/>
      <c r="BC148" s="28"/>
      <c r="BD148" s="18"/>
      <c r="BE148" s="18"/>
      <c r="BF148" s="18"/>
      <c r="BG148" s="1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15"/>
    </row>
    <row r="149" spans="1:77" ht="15.75" customHeight="1" x14ac:dyDescent="0.25">
      <c r="A149" s="59"/>
      <c r="B149" s="12" t="s">
        <v>5</v>
      </c>
      <c r="C149" s="45"/>
      <c r="D149" s="29">
        <f>+D148-D147</f>
        <v>85</v>
      </c>
      <c r="E149" s="29">
        <f t="shared" ref="E149" si="1455">+E148-E147</f>
        <v>0</v>
      </c>
      <c r="F149" s="29">
        <f t="shared" ref="F149" si="1456">+F148-F147</f>
        <v>87</v>
      </c>
      <c r="G149" s="29">
        <f t="shared" ref="G149" si="1457">+G148-G147</f>
        <v>0</v>
      </c>
      <c r="H149" s="29">
        <f t="shared" ref="H149" si="1458">+H148-H147</f>
        <v>89</v>
      </c>
      <c r="I149" s="29">
        <f t="shared" ref="I149" si="1459">+I148-I147</f>
        <v>0</v>
      </c>
      <c r="J149" s="29">
        <f t="shared" ref="J149" si="1460">+J148-J147</f>
        <v>91</v>
      </c>
      <c r="K149" s="29">
        <f t="shared" ref="K149" si="1461">+K148-K147</f>
        <v>0</v>
      </c>
      <c r="L149" s="29">
        <f t="shared" ref="L149" si="1462">+L148-L147</f>
        <v>90</v>
      </c>
      <c r="M149" s="29">
        <f t="shared" ref="M149" si="1463">+M148-M147</f>
        <v>0</v>
      </c>
      <c r="N149" s="19"/>
      <c r="O149" s="19"/>
      <c r="P149" s="19"/>
      <c r="Q149" s="19"/>
      <c r="R149" s="29">
        <f t="shared" ref="R149" si="1464">+R148-R147</f>
        <v>91</v>
      </c>
      <c r="S149" s="29">
        <f t="shared" ref="S149" si="1465">+S148-S147</f>
        <v>0</v>
      </c>
      <c r="T149" s="29">
        <f t="shared" ref="T149" si="1466">+T148-T147</f>
        <v>89</v>
      </c>
      <c r="U149" s="29">
        <f t="shared" ref="U149" si="1467">+U148-U147</f>
        <v>0</v>
      </c>
      <c r="V149" s="29">
        <f t="shared" ref="V149" si="1468">+V148-V147</f>
        <v>90</v>
      </c>
      <c r="W149" s="29">
        <f t="shared" ref="W149" si="1469">+W148-W147</f>
        <v>0</v>
      </c>
      <c r="X149" s="29">
        <f t="shared" ref="X149" si="1470">+X148-X147</f>
        <v>90</v>
      </c>
      <c r="Y149" s="29">
        <f t="shared" ref="Y149" si="1471">+Y148-Y147</f>
        <v>0</v>
      </c>
      <c r="Z149" s="29">
        <f t="shared" ref="Z149" si="1472">+Z148-Z147</f>
        <v>91</v>
      </c>
      <c r="AA149" s="29">
        <f t="shared" ref="AA149" si="1473">+AA148-AA147</f>
        <v>0</v>
      </c>
      <c r="AB149" s="19"/>
      <c r="AC149" s="19"/>
      <c r="AD149" s="19"/>
      <c r="AE149" s="19"/>
      <c r="AF149" s="29">
        <f t="shared" ref="AF149" si="1474">+AF148-AF147</f>
        <v>88</v>
      </c>
      <c r="AG149" s="29">
        <f t="shared" ref="AG149" si="1475">+AG148-AG147</f>
        <v>0</v>
      </c>
      <c r="AH149" s="29">
        <f t="shared" ref="AH149" si="1476">+AH148-AH147</f>
        <v>88</v>
      </c>
      <c r="AI149" s="29">
        <f t="shared" ref="AI149" si="1477">+AI148-AI147</f>
        <v>0</v>
      </c>
      <c r="AJ149" s="29">
        <f t="shared" ref="AJ149" si="1478">+AJ148-AJ147</f>
        <v>88</v>
      </c>
      <c r="AK149" s="29">
        <f t="shared" ref="AK149" si="1479">+AK148-AK147</f>
        <v>0</v>
      </c>
      <c r="AL149" s="29">
        <f t="shared" ref="AL149" si="1480">+AL148-AL147</f>
        <v>93</v>
      </c>
      <c r="AM149" s="29">
        <f t="shared" ref="AM149" si="1481">+AM148-AM147</f>
        <v>0</v>
      </c>
      <c r="AN149" s="29">
        <f t="shared" ref="AN149" si="1482">+AN148-AN147</f>
        <v>91</v>
      </c>
      <c r="AO149" s="29">
        <f t="shared" ref="AO149" si="1483">+AO148-AO147</f>
        <v>0</v>
      </c>
      <c r="AP149" s="19"/>
      <c r="AQ149" s="19"/>
      <c r="AR149" s="19"/>
      <c r="AS149" s="19"/>
      <c r="AT149" s="29">
        <f t="shared" ref="AT149" si="1484">+AT148-AT147</f>
        <v>92</v>
      </c>
      <c r="AU149" s="29">
        <f t="shared" ref="AU149" si="1485">+AU148-AU147</f>
        <v>0</v>
      </c>
      <c r="AV149" s="29">
        <f t="shared" ref="AV149" si="1486">+AV148-AV147</f>
        <v>91</v>
      </c>
      <c r="AW149" s="29">
        <f t="shared" ref="AW149" si="1487">+AW148-AW147</f>
        <v>0</v>
      </c>
      <c r="AX149" s="29">
        <f t="shared" ref="AX149" si="1488">+AX148-AX147</f>
        <v>91</v>
      </c>
      <c r="AY149" s="29">
        <f t="shared" ref="AY149" si="1489">+AY148-AY147</f>
        <v>0</v>
      </c>
      <c r="AZ149" s="29">
        <f t="shared" ref="AZ149" si="1490">+AZ148-AZ147</f>
        <v>0</v>
      </c>
      <c r="BA149" s="29">
        <f t="shared" ref="BA149" si="1491">+BA148-BA147</f>
        <v>0</v>
      </c>
      <c r="BB149" s="29">
        <f t="shared" ref="BB149" si="1492">+BB148-BB147</f>
        <v>0</v>
      </c>
      <c r="BC149" s="29">
        <f t="shared" ref="BC149" si="1493">+BC148-BC147</f>
        <v>0</v>
      </c>
      <c r="BD149" s="19"/>
      <c r="BE149" s="19"/>
      <c r="BF149" s="19"/>
      <c r="BG149" s="19"/>
      <c r="BH149" s="29">
        <f t="shared" ref="BH149" si="1494">+BH148-BH147</f>
        <v>0</v>
      </c>
      <c r="BI149" s="29">
        <f t="shared" ref="BI149" si="1495">+BI148-BI147</f>
        <v>0</v>
      </c>
      <c r="BJ149" s="29">
        <f t="shared" ref="BJ149" si="1496">+BJ148-BJ147</f>
        <v>0</v>
      </c>
      <c r="BK149" s="29">
        <f t="shared" ref="BK149" si="1497">+BK148-BK147</f>
        <v>0</v>
      </c>
      <c r="BL149" s="29">
        <f t="shared" ref="BL149" si="1498">+BL148-BL147</f>
        <v>0</v>
      </c>
      <c r="BM149" s="29">
        <f t="shared" ref="BM149" si="1499">+BM148-BM147</f>
        <v>0</v>
      </c>
      <c r="BN149" s="29">
        <f t="shared" ref="BN149" si="1500">+BN148-BN147</f>
        <v>0</v>
      </c>
      <c r="BO149" s="29">
        <f t="shared" ref="BO149" si="1501">+BO148-BO147</f>
        <v>0</v>
      </c>
      <c r="BP149" s="29">
        <f t="shared" ref="BP149" si="1502">+BP148-BP147</f>
        <v>0</v>
      </c>
      <c r="BQ149" s="29">
        <f t="shared" ref="BQ149" si="1503">+BQ148-BQ147</f>
        <v>0</v>
      </c>
      <c r="BR149" s="29">
        <f t="shared" ref="BR149" si="1504">+BR148-BR147</f>
        <v>0</v>
      </c>
      <c r="BS149" s="29">
        <f t="shared" ref="BS149" si="1505">+BS148-BS147</f>
        <v>0</v>
      </c>
      <c r="BT149" s="29">
        <f t="shared" ref="BT149" si="1506">+BT148-BT147</f>
        <v>0</v>
      </c>
      <c r="BU149" s="29">
        <f t="shared" ref="BU149" si="1507">+BU148-BU147</f>
        <v>0</v>
      </c>
      <c r="BV149" s="29">
        <f t="shared" ref="BV149" si="1508">+BV148-BV147</f>
        <v>0</v>
      </c>
      <c r="BW149" s="29">
        <f t="shared" ref="BW149" si="1509">+BW148-BW147</f>
        <v>0</v>
      </c>
      <c r="BX149" s="29">
        <f t="shared" ref="BX149" si="1510">+BX148-BX147</f>
        <v>0</v>
      </c>
      <c r="BY149" s="15">
        <f>SUM(D149:BX149)</f>
        <v>1615</v>
      </c>
    </row>
    <row r="150" spans="1:77" ht="15.75" customHeight="1" x14ac:dyDescent="0.25">
      <c r="A150" s="59"/>
      <c r="B150" s="12" t="s">
        <v>6</v>
      </c>
      <c r="C150" s="45"/>
      <c r="D150" s="28">
        <v>30</v>
      </c>
      <c r="E150" s="28"/>
      <c r="F150" s="28">
        <v>33</v>
      </c>
      <c r="G150" s="28"/>
      <c r="H150" s="28">
        <v>39</v>
      </c>
      <c r="I150" s="28"/>
      <c r="J150" s="28">
        <v>41</v>
      </c>
      <c r="K150" s="28"/>
      <c r="L150" s="28">
        <v>33</v>
      </c>
      <c r="M150" s="28"/>
      <c r="N150" s="18"/>
      <c r="O150" s="18"/>
      <c r="P150" s="18"/>
      <c r="Q150" s="18"/>
      <c r="R150" s="28">
        <v>33</v>
      </c>
      <c r="S150" s="28"/>
      <c r="T150" s="28">
        <v>36</v>
      </c>
      <c r="U150" s="28"/>
      <c r="V150" s="28">
        <v>38</v>
      </c>
      <c r="W150" s="28"/>
      <c r="X150" s="28">
        <v>39</v>
      </c>
      <c r="Y150" s="28"/>
      <c r="Z150" s="28">
        <v>30</v>
      </c>
      <c r="AA150" s="28"/>
      <c r="AB150" s="18"/>
      <c r="AC150" s="18"/>
      <c r="AD150" s="18"/>
      <c r="AE150" s="18"/>
      <c r="AF150" s="28">
        <v>24</v>
      </c>
      <c r="AG150" s="28"/>
      <c r="AH150" s="28">
        <v>30</v>
      </c>
      <c r="AI150" s="28"/>
      <c r="AJ150" s="28">
        <v>24</v>
      </c>
      <c r="AK150" s="28"/>
      <c r="AL150" s="28">
        <v>36</v>
      </c>
      <c r="AM150" s="28"/>
      <c r="AN150" s="28">
        <v>29</v>
      </c>
      <c r="AO150" s="28"/>
      <c r="AP150" s="18"/>
      <c r="AQ150" s="18"/>
      <c r="AR150" s="18"/>
      <c r="AS150" s="18"/>
      <c r="AT150" s="28">
        <v>35</v>
      </c>
      <c r="AU150" s="28"/>
      <c r="AV150" s="28">
        <v>29</v>
      </c>
      <c r="AW150" s="28"/>
      <c r="AX150" s="28">
        <v>30</v>
      </c>
      <c r="AY150" s="28"/>
      <c r="AZ150" s="28"/>
      <c r="BA150" s="28"/>
      <c r="BB150" s="28"/>
      <c r="BC150" s="28"/>
      <c r="BD150" s="18"/>
      <c r="BE150" s="18"/>
      <c r="BF150" s="18"/>
      <c r="BG150" s="1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15">
        <f>SUM(D150:BX150)</f>
        <v>589</v>
      </c>
    </row>
    <row r="151" spans="1:77" ht="15.75" customHeight="1" x14ac:dyDescent="0.25">
      <c r="A151" s="59"/>
      <c r="B151" s="12" t="s">
        <v>7</v>
      </c>
      <c r="C151" s="45"/>
      <c r="D151" s="29">
        <f>+D149-D150</f>
        <v>55</v>
      </c>
      <c r="E151" s="29">
        <f t="shared" ref="E151" si="1511">+E149-E150</f>
        <v>0</v>
      </c>
      <c r="F151" s="29">
        <f t="shared" ref="F151" si="1512">+F149-F150</f>
        <v>54</v>
      </c>
      <c r="G151" s="29">
        <f t="shared" ref="G151" si="1513">+G149-G150</f>
        <v>0</v>
      </c>
      <c r="H151" s="29">
        <f t="shared" ref="H151" si="1514">+H149-H150</f>
        <v>50</v>
      </c>
      <c r="I151" s="29">
        <f t="shared" ref="I151" si="1515">+I149-I150</f>
        <v>0</v>
      </c>
      <c r="J151" s="29">
        <f t="shared" ref="J151" si="1516">+J149-J150</f>
        <v>50</v>
      </c>
      <c r="K151" s="29">
        <f t="shared" ref="K151" si="1517">+K149-K150</f>
        <v>0</v>
      </c>
      <c r="L151" s="29">
        <f t="shared" ref="L151" si="1518">+L149-L150</f>
        <v>57</v>
      </c>
      <c r="M151" s="29">
        <f t="shared" ref="M151" si="1519">+M149-M150</f>
        <v>0</v>
      </c>
      <c r="N151" s="19"/>
      <c r="O151" s="19"/>
      <c r="P151" s="19"/>
      <c r="Q151" s="19"/>
      <c r="R151" s="29">
        <f>+R149-R150</f>
        <v>58</v>
      </c>
      <c r="S151" s="29">
        <f t="shared" ref="S151" si="1520">+S149-S150</f>
        <v>0</v>
      </c>
      <c r="T151" s="29">
        <f t="shared" ref="T151" si="1521">+T149-T150</f>
        <v>53</v>
      </c>
      <c r="U151" s="29">
        <f t="shared" ref="U151" si="1522">+U149-U150</f>
        <v>0</v>
      </c>
      <c r="V151" s="29">
        <f t="shared" ref="V151" si="1523">+V149-V150</f>
        <v>52</v>
      </c>
      <c r="W151" s="29">
        <f t="shared" ref="W151" si="1524">+W149-W150</f>
        <v>0</v>
      </c>
      <c r="X151" s="29">
        <f t="shared" ref="X151" si="1525">+X149-X150</f>
        <v>51</v>
      </c>
      <c r="Y151" s="29">
        <f t="shared" ref="Y151" si="1526">+Y149-Y150</f>
        <v>0</v>
      </c>
      <c r="Z151" s="29">
        <f t="shared" ref="Z151" si="1527">+Z149-Z150</f>
        <v>61</v>
      </c>
      <c r="AA151" s="29">
        <f t="shared" ref="AA151" si="1528">+AA149-AA150</f>
        <v>0</v>
      </c>
      <c r="AB151" s="19"/>
      <c r="AC151" s="19"/>
      <c r="AD151" s="19"/>
      <c r="AE151" s="19"/>
      <c r="AF151" s="29">
        <f>+AF149-AF150</f>
        <v>64</v>
      </c>
      <c r="AG151" s="29">
        <f t="shared" ref="AG151" si="1529">+AG149-AG150</f>
        <v>0</v>
      </c>
      <c r="AH151" s="29">
        <f t="shared" ref="AH151" si="1530">+AH149-AH150</f>
        <v>58</v>
      </c>
      <c r="AI151" s="29">
        <f t="shared" ref="AI151" si="1531">+AI149-AI150</f>
        <v>0</v>
      </c>
      <c r="AJ151" s="29">
        <f t="shared" ref="AJ151" si="1532">+AJ149-AJ150</f>
        <v>64</v>
      </c>
      <c r="AK151" s="29">
        <f t="shared" ref="AK151" si="1533">+AK149-AK150</f>
        <v>0</v>
      </c>
      <c r="AL151" s="29">
        <f t="shared" ref="AL151" si="1534">+AL149-AL150</f>
        <v>57</v>
      </c>
      <c r="AM151" s="29">
        <f t="shared" ref="AM151" si="1535">+AM149-AM150</f>
        <v>0</v>
      </c>
      <c r="AN151" s="29">
        <f t="shared" ref="AN151" si="1536">+AN149-AN150</f>
        <v>62</v>
      </c>
      <c r="AO151" s="29">
        <f t="shared" ref="AO151" si="1537">+AO149-AO150</f>
        <v>0</v>
      </c>
      <c r="AP151" s="19"/>
      <c r="AQ151" s="19"/>
      <c r="AR151" s="19"/>
      <c r="AS151" s="19"/>
      <c r="AT151" s="29">
        <f>+AT149-AT150</f>
        <v>57</v>
      </c>
      <c r="AU151" s="29">
        <f t="shared" ref="AU151" si="1538">+AU149-AU150</f>
        <v>0</v>
      </c>
      <c r="AV151" s="29">
        <f t="shared" ref="AV151" si="1539">+AV149-AV150</f>
        <v>62</v>
      </c>
      <c r="AW151" s="29">
        <f t="shared" ref="AW151" si="1540">+AW149-AW150</f>
        <v>0</v>
      </c>
      <c r="AX151" s="29">
        <f t="shared" ref="AX151" si="1541">+AX149-AX150</f>
        <v>61</v>
      </c>
      <c r="AY151" s="29">
        <f t="shared" ref="AY151" si="1542">+AY149-AY150</f>
        <v>0</v>
      </c>
      <c r="AZ151" s="29">
        <f t="shared" ref="AZ151" si="1543">+AZ149-AZ150</f>
        <v>0</v>
      </c>
      <c r="BA151" s="29">
        <f t="shared" ref="BA151" si="1544">+BA149-BA150</f>
        <v>0</v>
      </c>
      <c r="BB151" s="29">
        <f t="shared" ref="BB151" si="1545">+BB149-BB150</f>
        <v>0</v>
      </c>
      <c r="BC151" s="29">
        <f t="shared" ref="BC151" si="1546">+BC149-BC150</f>
        <v>0</v>
      </c>
      <c r="BD151" s="19"/>
      <c r="BE151" s="19"/>
      <c r="BF151" s="19"/>
      <c r="BG151" s="19"/>
      <c r="BH151" s="29">
        <f>+BH149-BH150</f>
        <v>0</v>
      </c>
      <c r="BI151" s="29">
        <f t="shared" ref="BI151" si="1547">+BI149-BI150</f>
        <v>0</v>
      </c>
      <c r="BJ151" s="29">
        <f t="shared" ref="BJ151" si="1548">+BJ149-BJ150</f>
        <v>0</v>
      </c>
      <c r="BK151" s="29">
        <f t="shared" ref="BK151" si="1549">+BK149-BK150</f>
        <v>0</v>
      </c>
      <c r="BL151" s="29">
        <f t="shared" ref="BL151" si="1550">+BL149-BL150</f>
        <v>0</v>
      </c>
      <c r="BM151" s="29">
        <f t="shared" ref="BM151" si="1551">+BM149-BM150</f>
        <v>0</v>
      </c>
      <c r="BN151" s="29">
        <f t="shared" ref="BN151" si="1552">+BN149-BN150</f>
        <v>0</v>
      </c>
      <c r="BO151" s="29">
        <f t="shared" ref="BO151" si="1553">+BO149-BO150</f>
        <v>0</v>
      </c>
      <c r="BP151" s="29">
        <f t="shared" ref="BP151" si="1554">+BP149-BP150</f>
        <v>0</v>
      </c>
      <c r="BQ151" s="29">
        <f t="shared" ref="BQ151" si="1555">+BQ149-BQ150</f>
        <v>0</v>
      </c>
      <c r="BR151" s="29">
        <f t="shared" ref="BR151" si="1556">+BR149-BR150</f>
        <v>0</v>
      </c>
      <c r="BS151" s="29">
        <f t="shared" ref="BS151" si="1557">+BS149-BS150</f>
        <v>0</v>
      </c>
      <c r="BT151" s="29">
        <f t="shared" ref="BT151" si="1558">+BT149-BT150</f>
        <v>0</v>
      </c>
      <c r="BU151" s="29">
        <f t="shared" ref="BU151" si="1559">+BU149-BU150</f>
        <v>0</v>
      </c>
      <c r="BV151" s="29">
        <f t="shared" ref="BV151" si="1560">+BV149-BV150</f>
        <v>0</v>
      </c>
      <c r="BW151" s="29">
        <f t="shared" ref="BW151" si="1561">+BW149-BW150</f>
        <v>0</v>
      </c>
      <c r="BX151" s="29">
        <f t="shared" ref="BX151" si="1562">+BX149-BX150</f>
        <v>0</v>
      </c>
      <c r="BY151" s="15">
        <f>SUM(D151:BX151)</f>
        <v>1026</v>
      </c>
    </row>
    <row r="152" spans="1:77" ht="15.75" customHeight="1" x14ac:dyDescent="0.25">
      <c r="A152" s="24">
        <v>127</v>
      </c>
      <c r="B152" s="30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19"/>
      <c r="O152" s="19"/>
      <c r="P152" s="19"/>
      <c r="Q152" s="19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19"/>
      <c r="AC152" s="19"/>
      <c r="AD152" s="19"/>
      <c r="AE152" s="19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19"/>
      <c r="AQ152" s="19"/>
      <c r="AR152" s="19"/>
      <c r="AS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19"/>
      <c r="BE152" s="19"/>
      <c r="BF152" s="19"/>
      <c r="BG152" s="19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15"/>
    </row>
    <row r="153" spans="1:77" ht="15.75" customHeight="1" x14ac:dyDescent="0.25">
      <c r="A153" s="58"/>
      <c r="B153" s="12" t="s">
        <v>15</v>
      </c>
      <c r="C153" s="47"/>
      <c r="D153" s="27">
        <v>11</v>
      </c>
      <c r="E153" s="27"/>
      <c r="F153" s="27">
        <v>14</v>
      </c>
      <c r="G153" s="27"/>
      <c r="H153" s="27">
        <v>11</v>
      </c>
      <c r="I153" s="27"/>
      <c r="J153" s="27">
        <v>11</v>
      </c>
      <c r="K153" s="27"/>
      <c r="L153" s="27">
        <v>12</v>
      </c>
      <c r="M153" s="27"/>
      <c r="N153" s="34"/>
      <c r="O153" s="34"/>
      <c r="P153" s="34"/>
      <c r="Q153" s="34"/>
      <c r="R153" s="27">
        <v>12</v>
      </c>
      <c r="S153" s="27"/>
      <c r="T153" s="27">
        <v>12</v>
      </c>
      <c r="U153" s="27"/>
      <c r="V153" s="27">
        <v>14</v>
      </c>
      <c r="W153" s="27"/>
      <c r="X153" s="27">
        <v>12</v>
      </c>
      <c r="Y153" s="27"/>
      <c r="Z153" s="27">
        <v>11</v>
      </c>
      <c r="AA153" s="27"/>
      <c r="AB153" s="34"/>
      <c r="AC153" s="34"/>
      <c r="AD153" s="34"/>
      <c r="AE153" s="34"/>
      <c r="AF153" s="27">
        <v>14</v>
      </c>
      <c r="AG153" s="27"/>
      <c r="AH153" s="27">
        <v>15</v>
      </c>
      <c r="AI153" s="27"/>
      <c r="AJ153" s="27">
        <v>13</v>
      </c>
      <c r="AK153" s="27"/>
      <c r="AL153" s="27">
        <v>14</v>
      </c>
      <c r="AM153" s="27"/>
      <c r="AN153" s="27">
        <v>14</v>
      </c>
      <c r="AO153" s="27"/>
      <c r="AP153" s="34"/>
      <c r="AQ153" s="34"/>
      <c r="AR153" s="34"/>
      <c r="AS153" s="34"/>
      <c r="AT153" s="27">
        <v>8</v>
      </c>
      <c r="AU153" s="27"/>
      <c r="AV153" s="27">
        <v>12</v>
      </c>
      <c r="AW153" s="27"/>
      <c r="AX153" s="27">
        <v>9</v>
      </c>
      <c r="AY153" s="27"/>
      <c r="AZ153" s="27" t="s">
        <v>0</v>
      </c>
      <c r="BA153" s="27"/>
      <c r="BB153" s="27" t="s">
        <v>0</v>
      </c>
      <c r="BC153" s="27"/>
      <c r="BD153" s="34"/>
      <c r="BE153" s="34"/>
      <c r="BF153" s="34"/>
      <c r="BG153" s="34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15">
        <f>SUM(D153:BX153)</f>
        <v>219</v>
      </c>
    </row>
    <row r="154" spans="1:77" ht="15.75" customHeight="1" x14ac:dyDescent="0.25">
      <c r="A154" s="58"/>
      <c r="B154" s="12" t="s">
        <v>16</v>
      </c>
      <c r="C154" s="47"/>
      <c r="D154" s="27">
        <v>17</v>
      </c>
      <c r="E154" s="27"/>
      <c r="F154" s="27">
        <v>14</v>
      </c>
      <c r="G154" s="27"/>
      <c r="H154" s="27">
        <v>19</v>
      </c>
      <c r="I154" s="27"/>
      <c r="J154" s="27">
        <v>17</v>
      </c>
      <c r="K154" s="27"/>
      <c r="L154" s="27">
        <v>17</v>
      </c>
      <c r="M154" s="27"/>
      <c r="N154" s="17"/>
      <c r="O154" s="17"/>
      <c r="P154" s="17"/>
      <c r="Q154" s="17"/>
      <c r="R154" s="27">
        <v>15</v>
      </c>
      <c r="S154" s="27"/>
      <c r="T154" s="27">
        <v>16</v>
      </c>
      <c r="U154" s="27"/>
      <c r="V154" s="27">
        <v>15</v>
      </c>
      <c r="W154" s="27"/>
      <c r="X154" s="27">
        <v>12</v>
      </c>
      <c r="Y154" s="27"/>
      <c r="Z154" s="27">
        <v>14</v>
      </c>
      <c r="AA154" s="27"/>
      <c r="AB154" s="17"/>
      <c r="AC154" s="17"/>
      <c r="AD154" s="17"/>
      <c r="AE154" s="17"/>
      <c r="AF154" s="27">
        <v>15</v>
      </c>
      <c r="AG154" s="27"/>
      <c r="AH154" s="27">
        <v>15</v>
      </c>
      <c r="AI154" s="27"/>
      <c r="AJ154" s="27">
        <v>18</v>
      </c>
      <c r="AK154" s="27"/>
      <c r="AL154" s="27">
        <v>17</v>
      </c>
      <c r="AM154" s="27"/>
      <c r="AN154" s="27">
        <v>20</v>
      </c>
      <c r="AO154" s="27"/>
      <c r="AP154" s="17"/>
      <c r="AQ154" s="17"/>
      <c r="AR154" s="17"/>
      <c r="AS154" s="17"/>
      <c r="AT154" s="27">
        <v>16</v>
      </c>
      <c r="AU154" s="27"/>
      <c r="AV154" s="27">
        <v>20</v>
      </c>
      <c r="AW154" s="27"/>
      <c r="AX154" s="27">
        <v>16</v>
      </c>
      <c r="AY154" s="27"/>
      <c r="AZ154" s="27"/>
      <c r="BA154" s="27"/>
      <c r="BB154" s="27"/>
      <c r="BC154" s="27"/>
      <c r="BD154" s="17"/>
      <c r="BE154" s="17"/>
      <c r="BF154" s="17"/>
      <c r="BG154" s="1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15">
        <f>SUM(D154:BX154)</f>
        <v>293</v>
      </c>
    </row>
    <row r="155" spans="1:77" ht="15.75" customHeight="1" x14ac:dyDescent="0.25">
      <c r="A155" s="59"/>
      <c r="B155" s="23" t="s">
        <v>17</v>
      </c>
      <c r="C155" s="48"/>
      <c r="D155" s="27">
        <v>11</v>
      </c>
      <c r="E155" s="27"/>
      <c r="F155" s="27">
        <v>15</v>
      </c>
      <c r="G155" s="27"/>
      <c r="H155" s="27">
        <v>15</v>
      </c>
      <c r="I155" s="27"/>
      <c r="J155" s="27">
        <v>11</v>
      </c>
      <c r="K155" s="27"/>
      <c r="L155" s="27">
        <v>16</v>
      </c>
      <c r="M155" s="27"/>
      <c r="N155" s="17"/>
      <c r="O155" s="17"/>
      <c r="P155" s="17"/>
      <c r="Q155" s="17"/>
      <c r="R155" s="27">
        <v>15</v>
      </c>
      <c r="S155" s="27"/>
      <c r="T155" s="27">
        <v>14</v>
      </c>
      <c r="U155" s="27"/>
      <c r="V155" s="27">
        <v>12</v>
      </c>
      <c r="W155" s="27"/>
      <c r="X155" s="27">
        <v>12</v>
      </c>
      <c r="Y155" s="27"/>
      <c r="Z155" s="27">
        <v>11</v>
      </c>
      <c r="AA155" s="27"/>
      <c r="AB155" s="17"/>
      <c r="AC155" s="17"/>
      <c r="AD155" s="17"/>
      <c r="AE155" s="17"/>
      <c r="AF155" s="27">
        <v>16</v>
      </c>
      <c r="AG155" s="27"/>
      <c r="AH155" s="27">
        <v>15</v>
      </c>
      <c r="AI155" s="27"/>
      <c r="AJ155" s="27">
        <v>15</v>
      </c>
      <c r="AK155" s="27"/>
      <c r="AL155" s="27">
        <v>14</v>
      </c>
      <c r="AM155" s="27"/>
      <c r="AN155" s="27">
        <v>17</v>
      </c>
      <c r="AO155" s="27"/>
      <c r="AP155" s="17"/>
      <c r="AQ155" s="17"/>
      <c r="AR155" s="17"/>
      <c r="AS155" s="17"/>
      <c r="AT155" s="27">
        <v>11</v>
      </c>
      <c r="AU155" s="27"/>
      <c r="AV155" s="27">
        <v>13</v>
      </c>
      <c r="AW155" s="27"/>
      <c r="AX155" s="27">
        <v>10</v>
      </c>
      <c r="AY155" s="27"/>
      <c r="AZ155" s="27"/>
      <c r="BA155" s="27"/>
      <c r="BB155" s="27"/>
      <c r="BC155" s="27"/>
      <c r="BD155" s="17"/>
      <c r="BE155" s="17"/>
      <c r="BF155" s="17"/>
      <c r="BG155" s="1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15">
        <f>SUM(D155:BX155)</f>
        <v>243</v>
      </c>
    </row>
    <row r="156" spans="1:77" ht="15.75" customHeight="1" x14ac:dyDescent="0.25">
      <c r="A156" s="59"/>
      <c r="B156" s="23" t="s">
        <v>18</v>
      </c>
      <c r="C156" s="48"/>
      <c r="D156" s="27">
        <v>14</v>
      </c>
      <c r="E156" s="27"/>
      <c r="F156" s="27">
        <v>15</v>
      </c>
      <c r="G156" s="27"/>
      <c r="H156" s="27">
        <v>15</v>
      </c>
      <c r="I156" s="27"/>
      <c r="J156" s="27">
        <v>14</v>
      </c>
      <c r="K156" s="27"/>
      <c r="L156" s="27">
        <v>11</v>
      </c>
      <c r="M156" s="27"/>
      <c r="N156" s="17"/>
      <c r="O156" s="17"/>
      <c r="P156" s="17"/>
      <c r="Q156" s="17"/>
      <c r="R156" s="27">
        <v>12</v>
      </c>
      <c r="S156" s="27"/>
      <c r="T156" s="27">
        <v>15</v>
      </c>
      <c r="U156" s="27"/>
      <c r="V156" s="27">
        <v>16</v>
      </c>
      <c r="W156" s="27"/>
      <c r="X156" s="27">
        <v>12</v>
      </c>
      <c r="Y156" s="27"/>
      <c r="Z156" s="27">
        <v>8</v>
      </c>
      <c r="AA156" s="27"/>
      <c r="AB156" s="17"/>
      <c r="AC156" s="17"/>
      <c r="AD156" s="17"/>
      <c r="AE156" s="17"/>
      <c r="AF156" s="27">
        <v>17</v>
      </c>
      <c r="AG156" s="27"/>
      <c r="AH156" s="27">
        <v>11</v>
      </c>
      <c r="AI156" s="27"/>
      <c r="AJ156" s="27">
        <v>15</v>
      </c>
      <c r="AK156" s="27"/>
      <c r="AL156" s="27">
        <v>13</v>
      </c>
      <c r="AM156" s="27"/>
      <c r="AN156" s="27">
        <v>11</v>
      </c>
      <c r="AO156" s="27"/>
      <c r="AP156" s="17"/>
      <c r="AQ156" s="17"/>
      <c r="AR156" s="17"/>
      <c r="AS156" s="17"/>
      <c r="AT156" s="27">
        <v>13</v>
      </c>
      <c r="AU156" s="27"/>
      <c r="AV156" s="27">
        <v>16</v>
      </c>
      <c r="AW156" s="27"/>
      <c r="AX156" s="27">
        <v>12</v>
      </c>
      <c r="AY156" s="27"/>
      <c r="AZ156" s="27"/>
      <c r="BA156" s="27"/>
      <c r="BB156" s="27"/>
      <c r="BC156" s="27"/>
      <c r="BD156" s="17"/>
      <c r="BE156" s="17"/>
      <c r="BF156" s="17"/>
      <c r="BG156" s="1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15">
        <f>SUM(D156:BX156)</f>
        <v>240</v>
      </c>
    </row>
    <row r="157" spans="1:77" ht="15.75" customHeight="1" x14ac:dyDescent="0.25">
      <c r="A157" s="59"/>
      <c r="B157" s="12" t="s">
        <v>19</v>
      </c>
      <c r="C157" s="49"/>
      <c r="D157" s="28">
        <v>124317</v>
      </c>
      <c r="E157" s="28"/>
      <c r="F157" s="28">
        <v>124452</v>
      </c>
      <c r="G157" s="28"/>
      <c r="H157" s="28">
        <v>124588</v>
      </c>
      <c r="I157" s="28"/>
      <c r="J157" s="28">
        <v>124723</v>
      </c>
      <c r="K157" s="28"/>
      <c r="L157" s="28">
        <v>124885</v>
      </c>
      <c r="M157" s="28"/>
      <c r="N157" s="18"/>
      <c r="O157" s="18"/>
      <c r="P157" s="18"/>
      <c r="Q157" s="18"/>
      <c r="R157" s="28">
        <v>124977</v>
      </c>
      <c r="S157" s="28"/>
      <c r="T157" s="28">
        <v>125098</v>
      </c>
      <c r="U157" s="28"/>
      <c r="V157" s="28">
        <v>125231</v>
      </c>
      <c r="W157" s="28"/>
      <c r="X157" s="28">
        <v>125370</v>
      </c>
      <c r="Y157" s="28"/>
      <c r="Z157" s="28">
        <v>125491</v>
      </c>
      <c r="AA157" s="28"/>
      <c r="AB157" s="18"/>
      <c r="AC157" s="18"/>
      <c r="AD157" s="18"/>
      <c r="AE157" s="18"/>
      <c r="AF157" s="28">
        <v>125611</v>
      </c>
      <c r="AG157" s="28"/>
      <c r="AH157" s="28">
        <v>125734</v>
      </c>
      <c r="AI157" s="28"/>
      <c r="AJ157" s="28">
        <v>125855</v>
      </c>
      <c r="AK157" s="28"/>
      <c r="AL157" s="28">
        <v>125976</v>
      </c>
      <c r="AM157" s="28"/>
      <c r="AN157" s="28">
        <v>126097</v>
      </c>
      <c r="AO157" s="28"/>
      <c r="AP157" s="18"/>
      <c r="AQ157" s="18"/>
      <c r="AR157" s="18"/>
      <c r="AS157" s="18"/>
      <c r="AT157" s="28">
        <v>126217</v>
      </c>
      <c r="AU157" s="28"/>
      <c r="AV157" s="28">
        <v>126370</v>
      </c>
      <c r="AW157" s="28"/>
      <c r="AX157" s="28">
        <v>126503</v>
      </c>
      <c r="AY157" s="28"/>
      <c r="AZ157" s="28"/>
      <c r="BA157" s="28"/>
      <c r="BB157" s="28"/>
      <c r="BC157" s="28"/>
      <c r="BD157" s="18"/>
      <c r="BE157" s="18"/>
      <c r="BF157" s="18"/>
      <c r="BG157" s="1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15"/>
    </row>
    <row r="158" spans="1:77" ht="15.75" customHeight="1" x14ac:dyDescent="0.25">
      <c r="A158" s="59"/>
      <c r="B158" s="12" t="s">
        <v>20</v>
      </c>
      <c r="C158" s="49"/>
      <c r="D158" s="28">
        <v>124452</v>
      </c>
      <c r="E158" s="28"/>
      <c r="F158" s="28">
        <v>124588</v>
      </c>
      <c r="G158" s="28"/>
      <c r="H158" s="28">
        <v>124723</v>
      </c>
      <c r="I158" s="28"/>
      <c r="J158" s="28">
        <v>124855</v>
      </c>
      <c r="K158" s="28"/>
      <c r="L158" s="28">
        <v>124977</v>
      </c>
      <c r="M158" s="28"/>
      <c r="N158" s="18"/>
      <c r="O158" s="18"/>
      <c r="P158" s="18"/>
      <c r="Q158" s="18"/>
      <c r="R158" s="28">
        <v>125098</v>
      </c>
      <c r="S158" s="28"/>
      <c r="T158" s="28">
        <v>125231</v>
      </c>
      <c r="U158" s="28"/>
      <c r="V158" s="28">
        <v>125370</v>
      </c>
      <c r="W158" s="28"/>
      <c r="X158" s="28">
        <v>125491</v>
      </c>
      <c r="Y158" s="28"/>
      <c r="Z158" s="28">
        <v>125611</v>
      </c>
      <c r="AA158" s="28"/>
      <c r="AB158" s="18"/>
      <c r="AC158" s="18"/>
      <c r="AD158" s="18"/>
      <c r="AE158" s="18"/>
      <c r="AF158" s="28">
        <v>125734</v>
      </c>
      <c r="AG158" s="28"/>
      <c r="AH158" s="28">
        <v>125855</v>
      </c>
      <c r="AI158" s="28"/>
      <c r="AJ158" s="28">
        <v>125975</v>
      </c>
      <c r="AK158" s="28"/>
      <c r="AL158" s="28">
        <v>126097</v>
      </c>
      <c r="AM158" s="28"/>
      <c r="AN158" s="28">
        <v>126217</v>
      </c>
      <c r="AO158" s="28"/>
      <c r="AP158" s="18"/>
      <c r="AQ158" s="18"/>
      <c r="AR158" s="18"/>
      <c r="AS158" s="18"/>
      <c r="AT158" s="28">
        <v>126370</v>
      </c>
      <c r="AU158" s="28"/>
      <c r="AV158" s="28">
        <v>126503</v>
      </c>
      <c r="AW158" s="28"/>
      <c r="AX158" s="28">
        <v>126633</v>
      </c>
      <c r="AY158" s="28"/>
      <c r="AZ158" s="28"/>
      <c r="BA158" s="28"/>
      <c r="BB158" s="28"/>
      <c r="BC158" s="28"/>
      <c r="BD158" s="18"/>
      <c r="BE158" s="18"/>
      <c r="BF158" s="18"/>
      <c r="BG158" s="1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15"/>
    </row>
    <row r="159" spans="1:77" ht="15.75" customHeight="1" x14ac:dyDescent="0.25">
      <c r="A159" s="59"/>
      <c r="B159" s="12" t="s">
        <v>5</v>
      </c>
      <c r="C159" s="45"/>
      <c r="D159" s="29">
        <f>+D158-D157</f>
        <v>135</v>
      </c>
      <c r="E159" s="29">
        <f t="shared" ref="E159" si="1563">+E158-E157</f>
        <v>0</v>
      </c>
      <c r="F159" s="29">
        <f t="shared" ref="F159" si="1564">+F158-F157</f>
        <v>136</v>
      </c>
      <c r="G159" s="29">
        <f t="shared" ref="G159" si="1565">+G158-G157</f>
        <v>0</v>
      </c>
      <c r="H159" s="29">
        <f t="shared" ref="H159" si="1566">+H158-H157</f>
        <v>135</v>
      </c>
      <c r="I159" s="29">
        <f t="shared" ref="I159" si="1567">+I158-I157</f>
        <v>0</v>
      </c>
      <c r="J159" s="29">
        <f t="shared" ref="J159" si="1568">+J158-J157</f>
        <v>132</v>
      </c>
      <c r="K159" s="29">
        <f t="shared" ref="K159" si="1569">+K158-K157</f>
        <v>0</v>
      </c>
      <c r="L159" s="29">
        <f t="shared" ref="L159" si="1570">+L158-L157</f>
        <v>92</v>
      </c>
      <c r="M159" s="29">
        <f t="shared" ref="M159" si="1571">+M158-M157</f>
        <v>0</v>
      </c>
      <c r="N159" s="19"/>
      <c r="O159" s="19"/>
      <c r="P159" s="19"/>
      <c r="Q159" s="19"/>
      <c r="R159" s="29">
        <f t="shared" ref="R159" si="1572">+R158-R157</f>
        <v>121</v>
      </c>
      <c r="S159" s="29">
        <f t="shared" ref="S159" si="1573">+S158-S157</f>
        <v>0</v>
      </c>
      <c r="T159" s="29">
        <f t="shared" ref="T159" si="1574">+T158-T157</f>
        <v>133</v>
      </c>
      <c r="U159" s="29">
        <f t="shared" ref="U159" si="1575">+U158-U157</f>
        <v>0</v>
      </c>
      <c r="V159" s="29">
        <f t="shared" ref="V159" si="1576">+V158-V157</f>
        <v>139</v>
      </c>
      <c r="W159" s="29">
        <f t="shared" ref="W159" si="1577">+W158-W157</f>
        <v>0</v>
      </c>
      <c r="X159" s="29">
        <f t="shared" ref="X159" si="1578">+X158-X157</f>
        <v>121</v>
      </c>
      <c r="Y159" s="29">
        <f t="shared" ref="Y159" si="1579">+Y158-Y157</f>
        <v>0</v>
      </c>
      <c r="Z159" s="29">
        <f t="shared" ref="Z159" si="1580">+Z158-Z157</f>
        <v>120</v>
      </c>
      <c r="AA159" s="29">
        <f t="shared" ref="AA159" si="1581">+AA158-AA157</f>
        <v>0</v>
      </c>
      <c r="AB159" s="19"/>
      <c r="AC159" s="19"/>
      <c r="AD159" s="19"/>
      <c r="AE159" s="19"/>
      <c r="AF159" s="29">
        <f t="shared" ref="AF159" si="1582">+AF158-AF157</f>
        <v>123</v>
      </c>
      <c r="AG159" s="29">
        <f t="shared" ref="AG159" si="1583">+AG158-AG157</f>
        <v>0</v>
      </c>
      <c r="AH159" s="29">
        <f t="shared" ref="AH159" si="1584">+AH158-AH157</f>
        <v>121</v>
      </c>
      <c r="AI159" s="29">
        <f t="shared" ref="AI159" si="1585">+AI158-AI157</f>
        <v>0</v>
      </c>
      <c r="AJ159" s="29">
        <f t="shared" ref="AJ159" si="1586">+AJ158-AJ157</f>
        <v>120</v>
      </c>
      <c r="AK159" s="29">
        <f t="shared" ref="AK159" si="1587">+AK158-AK157</f>
        <v>0</v>
      </c>
      <c r="AL159" s="29">
        <f t="shared" ref="AL159" si="1588">+AL158-AL157</f>
        <v>121</v>
      </c>
      <c r="AM159" s="29">
        <f t="shared" ref="AM159" si="1589">+AM158-AM157</f>
        <v>0</v>
      </c>
      <c r="AN159" s="29">
        <f t="shared" ref="AN159" si="1590">+AN158-AN157</f>
        <v>120</v>
      </c>
      <c r="AO159" s="29">
        <f t="shared" ref="AO159" si="1591">+AO158-AO157</f>
        <v>0</v>
      </c>
      <c r="AP159" s="19"/>
      <c r="AQ159" s="19"/>
      <c r="AR159" s="19"/>
      <c r="AS159" s="19"/>
      <c r="AT159" s="29">
        <f t="shared" ref="AT159" si="1592">+AT158-AT157</f>
        <v>153</v>
      </c>
      <c r="AU159" s="29">
        <f t="shared" ref="AU159" si="1593">+AU158-AU157</f>
        <v>0</v>
      </c>
      <c r="AV159" s="29">
        <f t="shared" ref="AV159" si="1594">+AV158-AV157</f>
        <v>133</v>
      </c>
      <c r="AW159" s="29">
        <f t="shared" ref="AW159" si="1595">+AW158-AW157</f>
        <v>0</v>
      </c>
      <c r="AX159" s="29">
        <f t="shared" ref="AX159" si="1596">+AX158-AX157</f>
        <v>130</v>
      </c>
      <c r="AY159" s="29">
        <f t="shared" ref="AY159" si="1597">+AY158-AY157</f>
        <v>0</v>
      </c>
      <c r="AZ159" s="29">
        <f t="shared" ref="AZ159" si="1598">+AZ158-AZ157</f>
        <v>0</v>
      </c>
      <c r="BA159" s="29">
        <f t="shared" ref="BA159" si="1599">+BA158-BA157</f>
        <v>0</v>
      </c>
      <c r="BB159" s="29">
        <f t="shared" ref="BB159" si="1600">+BB158-BB157</f>
        <v>0</v>
      </c>
      <c r="BC159" s="29">
        <f t="shared" ref="BC159" si="1601">+BC158-BC157</f>
        <v>0</v>
      </c>
      <c r="BD159" s="19"/>
      <c r="BE159" s="19"/>
      <c r="BF159" s="19"/>
      <c r="BG159" s="19"/>
      <c r="BH159" s="29">
        <f t="shared" ref="BH159" si="1602">+BH158-BH157</f>
        <v>0</v>
      </c>
      <c r="BI159" s="29">
        <f t="shared" ref="BI159" si="1603">+BI158-BI157</f>
        <v>0</v>
      </c>
      <c r="BJ159" s="29">
        <f t="shared" ref="BJ159" si="1604">+BJ158-BJ157</f>
        <v>0</v>
      </c>
      <c r="BK159" s="29">
        <f t="shared" ref="BK159" si="1605">+BK158-BK157</f>
        <v>0</v>
      </c>
      <c r="BL159" s="29">
        <f t="shared" ref="BL159" si="1606">+BL158-BL157</f>
        <v>0</v>
      </c>
      <c r="BM159" s="29">
        <f t="shared" ref="BM159" si="1607">+BM158-BM157</f>
        <v>0</v>
      </c>
      <c r="BN159" s="29">
        <f t="shared" ref="BN159" si="1608">+BN158-BN157</f>
        <v>0</v>
      </c>
      <c r="BO159" s="29">
        <f t="shared" ref="BO159" si="1609">+BO158-BO157</f>
        <v>0</v>
      </c>
      <c r="BP159" s="29">
        <f t="shared" ref="BP159" si="1610">+BP158-BP157</f>
        <v>0</v>
      </c>
      <c r="BQ159" s="29">
        <f t="shared" ref="BQ159" si="1611">+BQ158-BQ157</f>
        <v>0</v>
      </c>
      <c r="BR159" s="29">
        <f t="shared" ref="BR159" si="1612">+BR158-BR157</f>
        <v>0</v>
      </c>
      <c r="BS159" s="29">
        <f t="shared" ref="BS159" si="1613">+BS158-BS157</f>
        <v>0</v>
      </c>
      <c r="BT159" s="29">
        <f t="shared" ref="BT159" si="1614">+BT158-BT157</f>
        <v>0</v>
      </c>
      <c r="BU159" s="29">
        <f t="shared" ref="BU159" si="1615">+BU158-BU157</f>
        <v>0</v>
      </c>
      <c r="BV159" s="29">
        <f t="shared" ref="BV159" si="1616">+BV158-BV157</f>
        <v>0</v>
      </c>
      <c r="BW159" s="29">
        <f t="shared" ref="BW159" si="1617">+BW158-BW157</f>
        <v>0</v>
      </c>
      <c r="BX159" s="29">
        <f t="shared" ref="BX159" si="1618">+BX158-BX157</f>
        <v>0</v>
      </c>
      <c r="BY159" s="15">
        <f>SUM(D159:BX159)</f>
        <v>2285</v>
      </c>
    </row>
    <row r="160" spans="1:77" ht="15.75" customHeight="1" x14ac:dyDescent="0.25">
      <c r="A160" s="59"/>
      <c r="B160" s="12" t="s">
        <v>6</v>
      </c>
      <c r="C160" s="45"/>
      <c r="D160" s="28">
        <v>70</v>
      </c>
      <c r="E160" s="28"/>
      <c r="F160" s="28">
        <v>76</v>
      </c>
      <c r="G160" s="28"/>
      <c r="H160" s="28">
        <v>74</v>
      </c>
      <c r="I160" s="28"/>
      <c r="J160" s="28">
        <v>78</v>
      </c>
      <c r="K160" s="28"/>
      <c r="L160" s="28">
        <v>58</v>
      </c>
      <c r="M160" s="28"/>
      <c r="N160" s="18"/>
      <c r="O160" s="18"/>
      <c r="P160" s="18"/>
      <c r="Q160" s="18"/>
      <c r="R160" s="28">
        <v>66</v>
      </c>
      <c r="S160" s="28"/>
      <c r="T160" s="28">
        <v>77</v>
      </c>
      <c r="U160" s="28"/>
      <c r="V160" s="28">
        <v>70</v>
      </c>
      <c r="W160" s="28"/>
      <c r="X160" s="28">
        <v>58</v>
      </c>
      <c r="Y160" s="28"/>
      <c r="Z160" s="28">
        <v>57</v>
      </c>
      <c r="AA160" s="28"/>
      <c r="AB160" s="18"/>
      <c r="AC160" s="18"/>
      <c r="AD160" s="18"/>
      <c r="AE160" s="18"/>
      <c r="AF160" s="28">
        <v>61</v>
      </c>
      <c r="AG160" s="28"/>
      <c r="AH160" s="28">
        <v>64</v>
      </c>
      <c r="AI160" s="28"/>
      <c r="AJ160" s="28">
        <v>57</v>
      </c>
      <c r="AK160" s="28"/>
      <c r="AL160" s="28">
        <v>66</v>
      </c>
      <c r="AM160" s="28"/>
      <c r="AN160" s="28">
        <v>59</v>
      </c>
      <c r="AO160" s="28"/>
      <c r="AP160" s="18"/>
      <c r="AQ160" s="18"/>
      <c r="AR160" s="18"/>
      <c r="AS160" s="18"/>
      <c r="AT160" s="28">
        <v>64</v>
      </c>
      <c r="AU160" s="28"/>
      <c r="AV160" s="28">
        <v>68</v>
      </c>
      <c r="AW160" s="28"/>
      <c r="AX160" s="28">
        <v>84</v>
      </c>
      <c r="AY160" s="28"/>
      <c r="AZ160" s="28"/>
      <c r="BA160" s="28"/>
      <c r="BB160" s="28"/>
      <c r="BC160" s="28"/>
      <c r="BD160" s="18"/>
      <c r="BE160" s="18"/>
      <c r="BF160" s="18"/>
      <c r="BG160" s="1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15">
        <f>SUM(D160:BX160)</f>
        <v>1207</v>
      </c>
    </row>
    <row r="161" spans="1:77" ht="15.75" customHeight="1" x14ac:dyDescent="0.25">
      <c r="A161" s="59"/>
      <c r="B161" s="12" t="s">
        <v>7</v>
      </c>
      <c r="C161" s="45"/>
      <c r="D161" s="29">
        <f>+D159-D160</f>
        <v>65</v>
      </c>
      <c r="E161" s="29">
        <f t="shared" ref="E161" si="1619">+E159-E160</f>
        <v>0</v>
      </c>
      <c r="F161" s="29">
        <f t="shared" ref="F161" si="1620">+F159-F160</f>
        <v>60</v>
      </c>
      <c r="G161" s="29">
        <f t="shared" ref="G161" si="1621">+G159-G160</f>
        <v>0</v>
      </c>
      <c r="H161" s="29">
        <f t="shared" ref="H161" si="1622">+H159-H160</f>
        <v>61</v>
      </c>
      <c r="I161" s="29">
        <f t="shared" ref="I161" si="1623">+I159-I160</f>
        <v>0</v>
      </c>
      <c r="J161" s="29">
        <f t="shared" ref="J161" si="1624">+J159-J160</f>
        <v>54</v>
      </c>
      <c r="K161" s="29">
        <f t="shared" ref="K161" si="1625">+K159-K160</f>
        <v>0</v>
      </c>
      <c r="L161" s="29">
        <f t="shared" ref="L161" si="1626">+L159-L160</f>
        <v>34</v>
      </c>
      <c r="M161" s="29">
        <f t="shared" ref="M161" si="1627">+M159-M160</f>
        <v>0</v>
      </c>
      <c r="N161" s="19"/>
      <c r="O161" s="19"/>
      <c r="P161" s="19"/>
      <c r="Q161" s="19"/>
      <c r="R161" s="29">
        <f>+R159-R160</f>
        <v>55</v>
      </c>
      <c r="S161" s="29">
        <f t="shared" ref="S161" si="1628">+S159-S160</f>
        <v>0</v>
      </c>
      <c r="T161" s="29">
        <f t="shared" ref="T161" si="1629">+T159-T160</f>
        <v>56</v>
      </c>
      <c r="U161" s="29">
        <f t="shared" ref="U161" si="1630">+U159-U160</f>
        <v>0</v>
      </c>
      <c r="V161" s="29">
        <f t="shared" ref="V161" si="1631">+V159-V160</f>
        <v>69</v>
      </c>
      <c r="W161" s="29">
        <f t="shared" ref="W161" si="1632">+W159-W160</f>
        <v>0</v>
      </c>
      <c r="X161" s="29">
        <f t="shared" ref="X161" si="1633">+X159-X160</f>
        <v>63</v>
      </c>
      <c r="Y161" s="29">
        <f t="shared" ref="Y161" si="1634">+Y159-Y160</f>
        <v>0</v>
      </c>
      <c r="Z161" s="29">
        <f t="shared" ref="Z161" si="1635">+Z159-Z160</f>
        <v>63</v>
      </c>
      <c r="AA161" s="29">
        <f t="shared" ref="AA161" si="1636">+AA159-AA160</f>
        <v>0</v>
      </c>
      <c r="AB161" s="19"/>
      <c r="AC161" s="19"/>
      <c r="AD161" s="19"/>
      <c r="AE161" s="19"/>
      <c r="AF161" s="29">
        <f>+AF159-AF160</f>
        <v>62</v>
      </c>
      <c r="AG161" s="29">
        <f t="shared" ref="AG161" si="1637">+AG159-AG160</f>
        <v>0</v>
      </c>
      <c r="AH161" s="29">
        <f t="shared" ref="AH161" si="1638">+AH159-AH160</f>
        <v>57</v>
      </c>
      <c r="AI161" s="29">
        <f t="shared" ref="AI161" si="1639">+AI159-AI160</f>
        <v>0</v>
      </c>
      <c r="AJ161" s="29">
        <f t="shared" ref="AJ161" si="1640">+AJ159-AJ160</f>
        <v>63</v>
      </c>
      <c r="AK161" s="29">
        <f t="shared" ref="AK161" si="1641">+AK159-AK160</f>
        <v>0</v>
      </c>
      <c r="AL161" s="29">
        <f t="shared" ref="AL161" si="1642">+AL159-AL160</f>
        <v>55</v>
      </c>
      <c r="AM161" s="29">
        <f t="shared" ref="AM161" si="1643">+AM159-AM160</f>
        <v>0</v>
      </c>
      <c r="AN161" s="29">
        <f t="shared" ref="AN161" si="1644">+AN159-AN160</f>
        <v>61</v>
      </c>
      <c r="AO161" s="29">
        <f t="shared" ref="AO161" si="1645">+AO159-AO160</f>
        <v>0</v>
      </c>
      <c r="AP161" s="19"/>
      <c r="AQ161" s="19"/>
      <c r="AR161" s="19"/>
      <c r="AS161" s="19"/>
      <c r="AT161" s="29">
        <f>+AT159-AT160</f>
        <v>89</v>
      </c>
      <c r="AU161" s="29">
        <f t="shared" ref="AU161" si="1646">+AU159-AU160</f>
        <v>0</v>
      </c>
      <c r="AV161" s="29">
        <f t="shared" ref="AV161" si="1647">+AV159-AV160</f>
        <v>65</v>
      </c>
      <c r="AW161" s="29">
        <f t="shared" ref="AW161" si="1648">+AW159-AW160</f>
        <v>0</v>
      </c>
      <c r="AX161" s="29">
        <f t="shared" ref="AX161" si="1649">+AX159-AX160</f>
        <v>46</v>
      </c>
      <c r="AY161" s="29">
        <f t="shared" ref="AY161" si="1650">+AY159-AY160</f>
        <v>0</v>
      </c>
      <c r="AZ161" s="29">
        <f t="shared" ref="AZ161" si="1651">+AZ159-AZ160</f>
        <v>0</v>
      </c>
      <c r="BA161" s="29">
        <f t="shared" ref="BA161" si="1652">+BA159-BA160</f>
        <v>0</v>
      </c>
      <c r="BB161" s="29">
        <f t="shared" ref="BB161" si="1653">+BB159-BB160</f>
        <v>0</v>
      </c>
      <c r="BC161" s="29">
        <f t="shared" ref="BC161" si="1654">+BC159-BC160</f>
        <v>0</v>
      </c>
      <c r="BD161" s="19"/>
      <c r="BE161" s="19"/>
      <c r="BF161" s="19"/>
      <c r="BG161" s="19"/>
      <c r="BH161" s="29">
        <f>+BH159-BH160</f>
        <v>0</v>
      </c>
      <c r="BI161" s="29">
        <f t="shared" ref="BI161" si="1655">+BI159-BI160</f>
        <v>0</v>
      </c>
      <c r="BJ161" s="29">
        <f t="shared" ref="BJ161" si="1656">+BJ159-BJ160</f>
        <v>0</v>
      </c>
      <c r="BK161" s="29">
        <f t="shared" ref="BK161" si="1657">+BK159-BK160</f>
        <v>0</v>
      </c>
      <c r="BL161" s="29">
        <f t="shared" ref="BL161" si="1658">+BL159-BL160</f>
        <v>0</v>
      </c>
      <c r="BM161" s="29">
        <f t="shared" ref="BM161" si="1659">+BM159-BM160</f>
        <v>0</v>
      </c>
      <c r="BN161" s="29">
        <f t="shared" ref="BN161" si="1660">+BN159-BN160</f>
        <v>0</v>
      </c>
      <c r="BO161" s="29">
        <f t="shared" ref="BO161" si="1661">+BO159-BO160</f>
        <v>0</v>
      </c>
      <c r="BP161" s="29">
        <f t="shared" ref="BP161" si="1662">+BP159-BP160</f>
        <v>0</v>
      </c>
      <c r="BQ161" s="29">
        <f t="shared" ref="BQ161" si="1663">+BQ159-BQ160</f>
        <v>0</v>
      </c>
      <c r="BR161" s="29">
        <f t="shared" ref="BR161" si="1664">+BR159-BR160</f>
        <v>0</v>
      </c>
      <c r="BS161" s="29">
        <f t="shared" ref="BS161" si="1665">+BS159-BS160</f>
        <v>0</v>
      </c>
      <c r="BT161" s="29">
        <f t="shared" ref="BT161" si="1666">+BT159-BT160</f>
        <v>0</v>
      </c>
      <c r="BU161" s="29">
        <f t="shared" ref="BU161" si="1667">+BU159-BU160</f>
        <v>0</v>
      </c>
      <c r="BV161" s="29">
        <f t="shared" ref="BV161" si="1668">+BV159-BV160</f>
        <v>0</v>
      </c>
      <c r="BW161" s="29">
        <f t="shared" ref="BW161" si="1669">+BW159-BW160</f>
        <v>0</v>
      </c>
      <c r="BX161" s="29">
        <f t="shared" ref="BX161" si="1670">+BX159-BX160</f>
        <v>0</v>
      </c>
      <c r="BY161" s="15">
        <f>SUM(D161:BX161)</f>
        <v>1078</v>
      </c>
    </row>
    <row r="162" spans="1:77" ht="15.75" customHeight="1" x14ac:dyDescent="0.25">
      <c r="A162" s="24">
        <v>128</v>
      </c>
      <c r="B162" s="30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19"/>
      <c r="O162" s="19"/>
      <c r="P162" s="19"/>
      <c r="Q162" s="19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19"/>
      <c r="AC162" s="19"/>
      <c r="AD162" s="19"/>
      <c r="AE162" s="19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19"/>
      <c r="AQ162" s="19"/>
      <c r="AR162" s="19"/>
      <c r="AS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19"/>
      <c r="BE162" s="19"/>
      <c r="BF162" s="19"/>
      <c r="BG162" s="19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15"/>
    </row>
    <row r="163" spans="1:77" ht="15.75" customHeight="1" x14ac:dyDescent="0.25">
      <c r="A163" s="58"/>
      <c r="B163" s="12" t="s">
        <v>15</v>
      </c>
      <c r="C163" s="47"/>
      <c r="D163" s="27">
        <v>26</v>
      </c>
      <c r="E163" s="27"/>
      <c r="F163" s="27">
        <v>28</v>
      </c>
      <c r="G163" s="27"/>
      <c r="H163" s="27">
        <v>29</v>
      </c>
      <c r="I163" s="27"/>
      <c r="J163" s="27">
        <v>25</v>
      </c>
      <c r="K163" s="27"/>
      <c r="L163" s="27">
        <v>18</v>
      </c>
      <c r="M163" s="27"/>
      <c r="N163" s="34"/>
      <c r="O163" s="34"/>
      <c r="P163" s="34"/>
      <c r="Q163" s="34"/>
      <c r="R163" s="27">
        <v>25</v>
      </c>
      <c r="S163" s="27"/>
      <c r="T163" s="27">
        <v>26</v>
      </c>
      <c r="U163" s="27"/>
      <c r="V163" s="27">
        <v>27</v>
      </c>
      <c r="W163" s="27"/>
      <c r="X163" s="27">
        <v>24</v>
      </c>
      <c r="Y163" s="27"/>
      <c r="Z163" s="27">
        <v>23</v>
      </c>
      <c r="AA163" s="27"/>
      <c r="AB163" s="34"/>
      <c r="AC163" s="34"/>
      <c r="AD163" s="34"/>
      <c r="AE163" s="34"/>
      <c r="AF163" s="27">
        <v>24</v>
      </c>
      <c r="AG163" s="27"/>
      <c r="AH163" s="27">
        <v>25</v>
      </c>
      <c r="AI163" s="27"/>
      <c r="AJ163" s="27">
        <v>24</v>
      </c>
      <c r="AK163" s="27"/>
      <c r="AL163" s="27">
        <v>31</v>
      </c>
      <c r="AM163" s="27"/>
      <c r="AN163" s="27">
        <v>20</v>
      </c>
      <c r="AO163" s="27"/>
      <c r="AP163" s="34"/>
      <c r="AQ163" s="34"/>
      <c r="AR163" s="34"/>
      <c r="AS163" s="34"/>
      <c r="AT163" s="27">
        <v>21</v>
      </c>
      <c r="AU163" s="27"/>
      <c r="AV163" s="27">
        <v>27</v>
      </c>
      <c r="AW163" s="27"/>
      <c r="AX163" s="27">
        <v>23</v>
      </c>
      <c r="AY163" s="27"/>
      <c r="AZ163" s="27" t="s">
        <v>0</v>
      </c>
      <c r="BA163" s="27"/>
      <c r="BB163" s="27" t="s">
        <v>0</v>
      </c>
      <c r="BC163" s="27"/>
      <c r="BD163" s="34"/>
      <c r="BE163" s="34"/>
      <c r="BF163" s="34"/>
      <c r="BG163" s="34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15">
        <f>SUM(D163:BX163)</f>
        <v>446</v>
      </c>
    </row>
    <row r="164" spans="1:77" ht="15.75" customHeight="1" x14ac:dyDescent="0.25">
      <c r="A164" s="58"/>
      <c r="B164" s="12" t="s">
        <v>16</v>
      </c>
      <c r="C164" s="47"/>
      <c r="D164" s="27">
        <v>11</v>
      </c>
      <c r="E164" s="27"/>
      <c r="F164" s="27">
        <v>12</v>
      </c>
      <c r="G164" s="27"/>
      <c r="H164" s="27">
        <v>13</v>
      </c>
      <c r="I164" s="27"/>
      <c r="J164" s="27">
        <v>9</v>
      </c>
      <c r="K164" s="27"/>
      <c r="L164" s="27">
        <v>11</v>
      </c>
      <c r="M164" s="27"/>
      <c r="N164" s="17"/>
      <c r="O164" s="17"/>
      <c r="P164" s="17"/>
      <c r="Q164" s="17"/>
      <c r="R164" s="27">
        <v>10</v>
      </c>
      <c r="S164" s="27"/>
      <c r="T164" s="27">
        <v>13</v>
      </c>
      <c r="U164" s="27"/>
      <c r="V164" s="27">
        <v>13</v>
      </c>
      <c r="W164" s="27"/>
      <c r="X164" s="27">
        <v>12</v>
      </c>
      <c r="Y164" s="27"/>
      <c r="Z164" s="27">
        <v>12</v>
      </c>
      <c r="AA164" s="27"/>
      <c r="AB164" s="17"/>
      <c r="AC164" s="17"/>
      <c r="AD164" s="17"/>
      <c r="AE164" s="17"/>
      <c r="AF164" s="27">
        <v>12</v>
      </c>
      <c r="AG164" s="27"/>
      <c r="AH164" s="27">
        <v>10</v>
      </c>
      <c r="AI164" s="27"/>
      <c r="AJ164" s="27">
        <v>11</v>
      </c>
      <c r="AK164" s="27"/>
      <c r="AL164" s="27">
        <v>13</v>
      </c>
      <c r="AM164" s="27"/>
      <c r="AN164" s="27">
        <v>13</v>
      </c>
      <c r="AO164" s="27"/>
      <c r="AP164" s="17"/>
      <c r="AQ164" s="17"/>
      <c r="AR164" s="17"/>
      <c r="AS164" s="17"/>
      <c r="AT164" s="27">
        <v>10</v>
      </c>
      <c r="AU164" s="27"/>
      <c r="AV164" s="27">
        <v>11</v>
      </c>
      <c r="AW164" s="27"/>
      <c r="AX164" s="27">
        <v>11</v>
      </c>
      <c r="AY164" s="27"/>
      <c r="AZ164" s="27"/>
      <c r="BA164" s="27"/>
      <c r="BB164" s="27"/>
      <c r="BC164" s="27"/>
      <c r="BD164" s="17"/>
      <c r="BE164" s="17"/>
      <c r="BF164" s="17"/>
      <c r="BG164" s="1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15">
        <f>SUM(D164:BX164)</f>
        <v>207</v>
      </c>
    </row>
    <row r="165" spans="1:77" ht="15.75" customHeight="1" x14ac:dyDescent="0.25">
      <c r="A165" s="59"/>
      <c r="B165" s="23" t="s">
        <v>17</v>
      </c>
      <c r="C165" s="48"/>
      <c r="D165" s="27">
        <v>27</v>
      </c>
      <c r="E165" s="27"/>
      <c r="F165" s="27">
        <v>29</v>
      </c>
      <c r="G165" s="27"/>
      <c r="H165" s="27">
        <v>28</v>
      </c>
      <c r="I165" s="27"/>
      <c r="J165" s="27">
        <v>27</v>
      </c>
      <c r="K165" s="27"/>
      <c r="L165" s="27">
        <v>22</v>
      </c>
      <c r="M165" s="27"/>
      <c r="N165" s="17"/>
      <c r="O165" s="17"/>
      <c r="P165" s="17"/>
      <c r="Q165" s="17"/>
      <c r="R165" s="27">
        <v>24</v>
      </c>
      <c r="S165" s="27"/>
      <c r="T165" s="27">
        <v>27</v>
      </c>
      <c r="U165" s="27"/>
      <c r="V165" s="27">
        <v>28</v>
      </c>
      <c r="W165" s="27"/>
      <c r="X165" s="27">
        <v>26</v>
      </c>
      <c r="Y165" s="27"/>
      <c r="Z165" s="27">
        <v>35</v>
      </c>
      <c r="AA165" s="27"/>
      <c r="AB165" s="17"/>
      <c r="AC165" s="17"/>
      <c r="AD165" s="17"/>
      <c r="AE165" s="17"/>
      <c r="AF165" s="27">
        <v>29</v>
      </c>
      <c r="AG165" s="27"/>
      <c r="AH165" s="27">
        <v>25</v>
      </c>
      <c r="AI165" s="27"/>
      <c r="AJ165" s="27">
        <v>26</v>
      </c>
      <c r="AK165" s="27"/>
      <c r="AL165" s="27">
        <v>27</v>
      </c>
      <c r="AM165" s="27"/>
      <c r="AN165" s="27">
        <v>41</v>
      </c>
      <c r="AO165" s="27"/>
      <c r="AP165" s="17"/>
      <c r="AQ165" s="17"/>
      <c r="AR165" s="17"/>
      <c r="AS165" s="17"/>
      <c r="AT165" s="27">
        <v>26</v>
      </c>
      <c r="AU165" s="27"/>
      <c r="AV165" s="27">
        <v>22</v>
      </c>
      <c r="AW165" s="27"/>
      <c r="AX165" s="27">
        <v>32</v>
      </c>
      <c r="AY165" s="27"/>
      <c r="AZ165" s="27"/>
      <c r="BA165" s="27"/>
      <c r="BB165" s="27"/>
      <c r="BC165" s="27"/>
      <c r="BD165" s="17"/>
      <c r="BE165" s="17"/>
      <c r="BF165" s="17"/>
      <c r="BG165" s="1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15">
        <f>SUM(D165:BX165)</f>
        <v>501</v>
      </c>
    </row>
    <row r="166" spans="1:77" ht="15.75" customHeight="1" x14ac:dyDescent="0.25">
      <c r="A166" s="59"/>
      <c r="B166" s="23" t="s">
        <v>18</v>
      </c>
      <c r="C166" s="48"/>
      <c r="D166" s="27">
        <v>13</v>
      </c>
      <c r="E166" s="27"/>
      <c r="F166" s="27">
        <v>9</v>
      </c>
      <c r="G166" s="27"/>
      <c r="H166" s="27">
        <v>12</v>
      </c>
      <c r="I166" s="27"/>
      <c r="J166" s="27">
        <v>11</v>
      </c>
      <c r="K166" s="27"/>
      <c r="L166" s="27">
        <v>11</v>
      </c>
      <c r="M166" s="27"/>
      <c r="N166" s="17"/>
      <c r="O166" s="17"/>
      <c r="P166" s="17"/>
      <c r="Q166" s="17"/>
      <c r="R166" s="27">
        <v>12</v>
      </c>
      <c r="S166" s="27"/>
      <c r="T166" s="27">
        <v>10</v>
      </c>
      <c r="U166" s="27"/>
      <c r="V166" s="27">
        <v>13</v>
      </c>
      <c r="W166" s="27"/>
      <c r="X166" s="27">
        <v>12</v>
      </c>
      <c r="Y166" s="27"/>
      <c r="Z166" s="27">
        <v>10</v>
      </c>
      <c r="AA166" s="27"/>
      <c r="AB166" s="17"/>
      <c r="AC166" s="17"/>
      <c r="AD166" s="17"/>
      <c r="AE166" s="17"/>
      <c r="AF166" s="27">
        <v>14</v>
      </c>
      <c r="AG166" s="27"/>
      <c r="AH166" s="27">
        <v>6</v>
      </c>
      <c r="AI166" s="27"/>
      <c r="AJ166" s="27">
        <v>13</v>
      </c>
      <c r="AK166" s="27"/>
      <c r="AL166" s="27">
        <v>12</v>
      </c>
      <c r="AM166" s="27"/>
      <c r="AN166" s="27">
        <v>13</v>
      </c>
      <c r="AO166" s="27"/>
      <c r="AP166" s="17"/>
      <c r="AQ166" s="17"/>
      <c r="AR166" s="17"/>
      <c r="AS166" s="17"/>
      <c r="AT166" s="27">
        <v>13</v>
      </c>
      <c r="AU166" s="27"/>
      <c r="AV166" s="27">
        <v>13</v>
      </c>
      <c r="AW166" s="27"/>
      <c r="AX166" s="27">
        <v>9</v>
      </c>
      <c r="AY166" s="27"/>
      <c r="AZ166" s="27"/>
      <c r="BA166" s="27"/>
      <c r="BB166" s="27"/>
      <c r="BC166" s="27"/>
      <c r="BD166" s="17"/>
      <c r="BE166" s="17"/>
      <c r="BF166" s="17"/>
      <c r="BG166" s="1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15">
        <f>SUM(D166:BX166)</f>
        <v>206</v>
      </c>
    </row>
    <row r="167" spans="1:77" ht="15.75" customHeight="1" x14ac:dyDescent="0.25">
      <c r="A167" s="59"/>
      <c r="B167" s="12" t="s">
        <v>19</v>
      </c>
      <c r="C167" s="49"/>
      <c r="D167" s="28">
        <v>135274</v>
      </c>
      <c r="E167" s="28"/>
      <c r="F167" s="28">
        <v>135364</v>
      </c>
      <c r="G167" s="28"/>
      <c r="H167" s="28">
        <v>135455</v>
      </c>
      <c r="I167" s="28"/>
      <c r="J167" s="28">
        <v>135545</v>
      </c>
      <c r="K167" s="28"/>
      <c r="L167" s="28">
        <v>135636</v>
      </c>
      <c r="M167" s="28"/>
      <c r="N167" s="18"/>
      <c r="O167" s="18"/>
      <c r="P167" s="18"/>
      <c r="Q167" s="18"/>
      <c r="R167" s="28">
        <v>135727</v>
      </c>
      <c r="S167" s="28"/>
      <c r="T167" s="28">
        <v>135817</v>
      </c>
      <c r="U167" s="28"/>
      <c r="V167" s="28">
        <v>135914</v>
      </c>
      <c r="W167" s="28"/>
      <c r="X167" s="28">
        <v>136007</v>
      </c>
      <c r="Y167" s="28"/>
      <c r="Z167" s="28">
        <v>136098</v>
      </c>
      <c r="AA167" s="28"/>
      <c r="AB167" s="18"/>
      <c r="AC167" s="18"/>
      <c r="AD167" s="18"/>
      <c r="AE167" s="18"/>
      <c r="AF167" s="28">
        <v>136189</v>
      </c>
      <c r="AG167" s="28"/>
      <c r="AH167" s="28">
        <v>136280</v>
      </c>
      <c r="AI167" s="28"/>
      <c r="AJ167" s="28">
        <v>136367</v>
      </c>
      <c r="AK167" s="28"/>
      <c r="AL167" s="28">
        <v>136457</v>
      </c>
      <c r="AM167" s="28"/>
      <c r="AN167" s="28">
        <v>136558</v>
      </c>
      <c r="AO167" s="28"/>
      <c r="AP167" s="18"/>
      <c r="AQ167" s="18"/>
      <c r="AR167" s="18"/>
      <c r="AS167" s="18"/>
      <c r="AT167" s="28">
        <v>136648</v>
      </c>
      <c r="AU167" s="28"/>
      <c r="AV167" s="28">
        <v>136739</v>
      </c>
      <c r="AW167" s="28"/>
      <c r="AX167" s="28">
        <v>136837</v>
      </c>
      <c r="AY167" s="28"/>
      <c r="AZ167" s="28"/>
      <c r="BA167" s="28"/>
      <c r="BB167" s="28"/>
      <c r="BC167" s="28"/>
      <c r="BD167" s="18"/>
      <c r="BE167" s="18"/>
      <c r="BF167" s="18"/>
      <c r="BG167" s="1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15"/>
    </row>
    <row r="168" spans="1:77" ht="15.75" customHeight="1" x14ac:dyDescent="0.25">
      <c r="A168" s="59"/>
      <c r="B168" s="12" t="s">
        <v>20</v>
      </c>
      <c r="C168" s="49"/>
      <c r="D168" s="28">
        <v>135364</v>
      </c>
      <c r="E168" s="28"/>
      <c r="F168" s="28">
        <v>135455</v>
      </c>
      <c r="G168" s="28"/>
      <c r="H168" s="28">
        <v>135545</v>
      </c>
      <c r="I168" s="28"/>
      <c r="J168" s="28">
        <v>135636</v>
      </c>
      <c r="K168" s="28"/>
      <c r="L168" s="28">
        <v>135727</v>
      </c>
      <c r="M168" s="28"/>
      <c r="N168" s="18"/>
      <c r="O168" s="18"/>
      <c r="P168" s="18"/>
      <c r="Q168" s="18"/>
      <c r="R168" s="28">
        <v>135817</v>
      </c>
      <c r="S168" s="28"/>
      <c r="T168" s="28">
        <v>135914</v>
      </c>
      <c r="U168" s="28"/>
      <c r="V168" s="28">
        <v>136007</v>
      </c>
      <c r="W168" s="28"/>
      <c r="X168" s="28">
        <v>136098</v>
      </c>
      <c r="Y168" s="28"/>
      <c r="Z168" s="28">
        <v>136189</v>
      </c>
      <c r="AA168" s="28"/>
      <c r="AB168" s="18"/>
      <c r="AC168" s="18"/>
      <c r="AD168" s="18"/>
      <c r="AE168" s="18"/>
      <c r="AF168" s="28">
        <v>136280</v>
      </c>
      <c r="AG168" s="28"/>
      <c r="AH168" s="28">
        <v>136367</v>
      </c>
      <c r="AI168" s="28"/>
      <c r="AJ168" s="28">
        <v>136457</v>
      </c>
      <c r="AK168" s="28"/>
      <c r="AL168" s="28">
        <v>136558</v>
      </c>
      <c r="AM168" s="28"/>
      <c r="AN168" s="28">
        <v>136648</v>
      </c>
      <c r="AO168" s="28"/>
      <c r="AP168" s="18"/>
      <c r="AQ168" s="18"/>
      <c r="AR168" s="18"/>
      <c r="AS168" s="18"/>
      <c r="AT168" s="28">
        <v>136739</v>
      </c>
      <c r="AU168" s="28"/>
      <c r="AV168" s="28">
        <v>136837</v>
      </c>
      <c r="AW168" s="28"/>
      <c r="AX168" s="28">
        <v>136927</v>
      </c>
      <c r="AY168" s="28"/>
      <c r="AZ168" s="28"/>
      <c r="BA168" s="28"/>
      <c r="BB168" s="28"/>
      <c r="BC168" s="28"/>
      <c r="BD168" s="18"/>
      <c r="BE168" s="18"/>
      <c r="BF168" s="18"/>
      <c r="BG168" s="1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15"/>
    </row>
    <row r="169" spans="1:77" ht="15.75" customHeight="1" x14ac:dyDescent="0.25">
      <c r="A169" s="59"/>
      <c r="B169" s="12" t="s">
        <v>5</v>
      </c>
      <c r="C169" s="45"/>
      <c r="D169" s="29">
        <f>+D168-D167</f>
        <v>90</v>
      </c>
      <c r="E169" s="29">
        <f t="shared" ref="E169" si="1671">+E168-E167</f>
        <v>0</v>
      </c>
      <c r="F169" s="29">
        <f t="shared" ref="F169" si="1672">+F168-F167</f>
        <v>91</v>
      </c>
      <c r="G169" s="29">
        <f t="shared" ref="G169" si="1673">+G168-G167</f>
        <v>0</v>
      </c>
      <c r="H169" s="29">
        <f t="shared" ref="H169" si="1674">+H168-H167</f>
        <v>90</v>
      </c>
      <c r="I169" s="29">
        <f t="shared" ref="I169" si="1675">+I168-I167</f>
        <v>0</v>
      </c>
      <c r="J169" s="29">
        <f t="shared" ref="J169" si="1676">+J168-J167</f>
        <v>91</v>
      </c>
      <c r="K169" s="29">
        <f t="shared" ref="K169" si="1677">+K168-K167</f>
        <v>0</v>
      </c>
      <c r="L169" s="29">
        <f t="shared" ref="L169" si="1678">+L168-L167</f>
        <v>91</v>
      </c>
      <c r="M169" s="29">
        <f t="shared" ref="M169" si="1679">+M168-M167</f>
        <v>0</v>
      </c>
      <c r="N169" s="19"/>
      <c r="O169" s="19"/>
      <c r="P169" s="19"/>
      <c r="Q169" s="19"/>
      <c r="R169" s="29">
        <f t="shared" ref="R169" si="1680">+R168-R167</f>
        <v>90</v>
      </c>
      <c r="S169" s="29">
        <f t="shared" ref="S169" si="1681">+S168-S167</f>
        <v>0</v>
      </c>
      <c r="T169" s="29">
        <f t="shared" ref="T169" si="1682">+T168-T167</f>
        <v>97</v>
      </c>
      <c r="U169" s="29">
        <f t="shared" ref="U169" si="1683">+U168-U167</f>
        <v>0</v>
      </c>
      <c r="V169" s="29">
        <f t="shared" ref="V169" si="1684">+V168-V167</f>
        <v>93</v>
      </c>
      <c r="W169" s="29">
        <f t="shared" ref="W169" si="1685">+W168-W167</f>
        <v>0</v>
      </c>
      <c r="X169" s="29">
        <f t="shared" ref="X169" si="1686">+X168-X167</f>
        <v>91</v>
      </c>
      <c r="Y169" s="29">
        <f t="shared" ref="Y169" si="1687">+Y168-Y167</f>
        <v>0</v>
      </c>
      <c r="Z169" s="29">
        <f t="shared" ref="Z169" si="1688">+Z168-Z167</f>
        <v>91</v>
      </c>
      <c r="AA169" s="29">
        <f t="shared" ref="AA169" si="1689">+AA168-AA167</f>
        <v>0</v>
      </c>
      <c r="AB169" s="19"/>
      <c r="AC169" s="19"/>
      <c r="AD169" s="19"/>
      <c r="AE169" s="19"/>
      <c r="AF169" s="29">
        <f t="shared" ref="AF169" si="1690">+AF168-AF167</f>
        <v>91</v>
      </c>
      <c r="AG169" s="29">
        <f t="shared" ref="AG169" si="1691">+AG168-AG167</f>
        <v>0</v>
      </c>
      <c r="AH169" s="29">
        <f t="shared" ref="AH169" si="1692">+AH168-AH167</f>
        <v>87</v>
      </c>
      <c r="AI169" s="29">
        <f t="shared" ref="AI169" si="1693">+AI168-AI167</f>
        <v>0</v>
      </c>
      <c r="AJ169" s="29">
        <f t="shared" ref="AJ169" si="1694">+AJ168-AJ167</f>
        <v>90</v>
      </c>
      <c r="AK169" s="29">
        <f t="shared" ref="AK169" si="1695">+AK168-AK167</f>
        <v>0</v>
      </c>
      <c r="AL169" s="29">
        <f t="shared" ref="AL169" si="1696">+AL168-AL167</f>
        <v>101</v>
      </c>
      <c r="AM169" s="29">
        <f t="shared" ref="AM169" si="1697">+AM168-AM167</f>
        <v>0</v>
      </c>
      <c r="AN169" s="29">
        <f t="shared" ref="AN169" si="1698">+AN168-AN167</f>
        <v>90</v>
      </c>
      <c r="AO169" s="29">
        <f t="shared" ref="AO169" si="1699">+AO168-AO167</f>
        <v>0</v>
      </c>
      <c r="AP169" s="19"/>
      <c r="AQ169" s="19"/>
      <c r="AR169" s="19"/>
      <c r="AS169" s="19"/>
      <c r="AT169" s="29">
        <f t="shared" ref="AT169" si="1700">+AT168-AT167</f>
        <v>91</v>
      </c>
      <c r="AU169" s="29">
        <f t="shared" ref="AU169" si="1701">+AU168-AU167</f>
        <v>0</v>
      </c>
      <c r="AV169" s="29">
        <f t="shared" ref="AV169" si="1702">+AV168-AV167</f>
        <v>98</v>
      </c>
      <c r="AW169" s="29">
        <f t="shared" ref="AW169" si="1703">+AW168-AW167</f>
        <v>0</v>
      </c>
      <c r="AX169" s="29">
        <f t="shared" ref="AX169" si="1704">+AX168-AX167</f>
        <v>90</v>
      </c>
      <c r="AY169" s="29">
        <f t="shared" ref="AY169" si="1705">+AY168-AY167</f>
        <v>0</v>
      </c>
      <c r="AZ169" s="29">
        <f t="shared" ref="AZ169" si="1706">+AZ168-AZ167</f>
        <v>0</v>
      </c>
      <c r="BA169" s="29">
        <f t="shared" ref="BA169" si="1707">+BA168-BA167</f>
        <v>0</v>
      </c>
      <c r="BB169" s="29">
        <f t="shared" ref="BB169" si="1708">+BB168-BB167</f>
        <v>0</v>
      </c>
      <c r="BC169" s="29">
        <f t="shared" ref="BC169" si="1709">+BC168-BC167</f>
        <v>0</v>
      </c>
      <c r="BD169" s="19"/>
      <c r="BE169" s="19"/>
      <c r="BF169" s="19"/>
      <c r="BG169" s="19"/>
      <c r="BH169" s="29">
        <f t="shared" ref="BH169" si="1710">+BH168-BH167</f>
        <v>0</v>
      </c>
      <c r="BI169" s="29">
        <f t="shared" ref="BI169" si="1711">+BI168-BI167</f>
        <v>0</v>
      </c>
      <c r="BJ169" s="29">
        <f t="shared" ref="BJ169" si="1712">+BJ168-BJ167</f>
        <v>0</v>
      </c>
      <c r="BK169" s="29">
        <f t="shared" ref="BK169" si="1713">+BK168-BK167</f>
        <v>0</v>
      </c>
      <c r="BL169" s="29">
        <f t="shared" ref="BL169" si="1714">+BL168-BL167</f>
        <v>0</v>
      </c>
      <c r="BM169" s="29">
        <f t="shared" ref="BM169" si="1715">+BM168-BM167</f>
        <v>0</v>
      </c>
      <c r="BN169" s="29">
        <f t="shared" ref="BN169" si="1716">+BN168-BN167</f>
        <v>0</v>
      </c>
      <c r="BO169" s="29">
        <f t="shared" ref="BO169" si="1717">+BO168-BO167</f>
        <v>0</v>
      </c>
      <c r="BP169" s="29">
        <f t="shared" ref="BP169" si="1718">+BP168-BP167</f>
        <v>0</v>
      </c>
      <c r="BQ169" s="29">
        <f t="shared" ref="BQ169" si="1719">+BQ168-BQ167</f>
        <v>0</v>
      </c>
      <c r="BR169" s="29">
        <f t="shared" ref="BR169" si="1720">+BR168-BR167</f>
        <v>0</v>
      </c>
      <c r="BS169" s="29">
        <f t="shared" ref="BS169" si="1721">+BS168-BS167</f>
        <v>0</v>
      </c>
      <c r="BT169" s="29">
        <f t="shared" ref="BT169" si="1722">+BT168-BT167</f>
        <v>0</v>
      </c>
      <c r="BU169" s="29">
        <f t="shared" ref="BU169" si="1723">+BU168-BU167</f>
        <v>0</v>
      </c>
      <c r="BV169" s="29">
        <f t="shared" ref="BV169" si="1724">+BV168-BV167</f>
        <v>0</v>
      </c>
      <c r="BW169" s="29">
        <f t="shared" ref="BW169" si="1725">+BW168-BW167</f>
        <v>0</v>
      </c>
      <c r="BX169" s="29">
        <f t="shared" ref="BX169" si="1726">+BX168-BX167</f>
        <v>0</v>
      </c>
      <c r="BY169" s="15">
        <f>SUM(D169:BX169)</f>
        <v>1653</v>
      </c>
    </row>
    <row r="170" spans="1:77" ht="15.75" customHeight="1" x14ac:dyDescent="0.25">
      <c r="A170" s="59"/>
      <c r="B170" s="12" t="s">
        <v>6</v>
      </c>
      <c r="C170" s="45"/>
      <c r="D170" s="28">
        <v>40</v>
      </c>
      <c r="E170" s="28"/>
      <c r="F170" s="28">
        <v>42</v>
      </c>
      <c r="G170" s="28"/>
      <c r="H170" s="28">
        <v>43</v>
      </c>
      <c r="I170" s="28"/>
      <c r="J170" s="28">
        <v>53</v>
      </c>
      <c r="K170" s="28"/>
      <c r="L170" s="28">
        <v>41</v>
      </c>
      <c r="M170" s="28"/>
      <c r="N170" s="18"/>
      <c r="O170" s="18"/>
      <c r="P170" s="18"/>
      <c r="Q170" s="18"/>
      <c r="R170" s="28">
        <v>43</v>
      </c>
      <c r="S170" s="28"/>
      <c r="T170" s="28">
        <v>42</v>
      </c>
      <c r="U170" s="28"/>
      <c r="V170" s="28">
        <v>39</v>
      </c>
      <c r="W170" s="28"/>
      <c r="X170" s="28">
        <v>40</v>
      </c>
      <c r="Y170" s="28"/>
      <c r="Z170" s="28">
        <v>42</v>
      </c>
      <c r="AA170" s="28"/>
      <c r="AB170" s="18"/>
      <c r="AC170" s="18"/>
      <c r="AD170" s="18"/>
      <c r="AE170" s="18"/>
      <c r="AF170" s="28">
        <v>44</v>
      </c>
      <c r="AG170" s="28"/>
      <c r="AH170" s="28">
        <v>36</v>
      </c>
      <c r="AI170" s="28"/>
      <c r="AJ170" s="28">
        <v>41</v>
      </c>
      <c r="AK170" s="28"/>
      <c r="AL170" s="28">
        <v>48</v>
      </c>
      <c r="AM170" s="28"/>
      <c r="AN170" s="28">
        <v>42</v>
      </c>
      <c r="AO170" s="28"/>
      <c r="AP170" s="18"/>
      <c r="AQ170" s="18"/>
      <c r="AR170" s="18"/>
      <c r="AS170" s="18"/>
      <c r="AT170" s="28">
        <v>36</v>
      </c>
      <c r="AU170" s="28"/>
      <c r="AV170" s="28">
        <v>42</v>
      </c>
      <c r="AW170" s="28"/>
      <c r="AX170" s="28">
        <v>41</v>
      </c>
      <c r="AY170" s="28"/>
      <c r="AZ170" s="28"/>
      <c r="BA170" s="28"/>
      <c r="BB170" s="28"/>
      <c r="BC170" s="28"/>
      <c r="BD170" s="18"/>
      <c r="BE170" s="18"/>
      <c r="BF170" s="18"/>
      <c r="BG170" s="1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15">
        <f>SUM(D170:BX170)</f>
        <v>755</v>
      </c>
    </row>
    <row r="171" spans="1:77" ht="15.75" customHeight="1" x14ac:dyDescent="0.25">
      <c r="A171" s="59"/>
      <c r="B171" s="12" t="s">
        <v>7</v>
      </c>
      <c r="C171" s="45"/>
      <c r="D171" s="29">
        <f>+D169-D170</f>
        <v>50</v>
      </c>
      <c r="E171" s="29">
        <f t="shared" ref="E171" si="1727">+E169-E170</f>
        <v>0</v>
      </c>
      <c r="F171" s="29">
        <f t="shared" ref="F171" si="1728">+F169-F170</f>
        <v>49</v>
      </c>
      <c r="G171" s="29">
        <f t="shared" ref="G171" si="1729">+G169-G170</f>
        <v>0</v>
      </c>
      <c r="H171" s="29">
        <f t="shared" ref="H171" si="1730">+H169-H170</f>
        <v>47</v>
      </c>
      <c r="I171" s="29">
        <f t="shared" ref="I171" si="1731">+I169-I170</f>
        <v>0</v>
      </c>
      <c r="J171" s="29">
        <f t="shared" ref="J171" si="1732">+J169-J170</f>
        <v>38</v>
      </c>
      <c r="K171" s="29">
        <f t="shared" ref="K171" si="1733">+K169-K170</f>
        <v>0</v>
      </c>
      <c r="L171" s="29">
        <f t="shared" ref="L171" si="1734">+L169-L170</f>
        <v>50</v>
      </c>
      <c r="M171" s="29">
        <f t="shared" ref="M171" si="1735">+M169-M170</f>
        <v>0</v>
      </c>
      <c r="N171" s="19"/>
      <c r="O171" s="19"/>
      <c r="P171" s="19"/>
      <c r="Q171" s="19"/>
      <c r="R171" s="29">
        <f>+R169-R170</f>
        <v>47</v>
      </c>
      <c r="S171" s="29">
        <f t="shared" ref="S171" si="1736">+S169-S170</f>
        <v>0</v>
      </c>
      <c r="T171" s="29">
        <f t="shared" ref="T171" si="1737">+T169-T170</f>
        <v>55</v>
      </c>
      <c r="U171" s="29">
        <f t="shared" ref="U171" si="1738">+U169-U170</f>
        <v>0</v>
      </c>
      <c r="V171" s="29">
        <f t="shared" ref="V171" si="1739">+V169-V170</f>
        <v>54</v>
      </c>
      <c r="W171" s="29">
        <f t="shared" ref="W171" si="1740">+W169-W170</f>
        <v>0</v>
      </c>
      <c r="X171" s="29">
        <f t="shared" ref="X171" si="1741">+X169-X170</f>
        <v>51</v>
      </c>
      <c r="Y171" s="29">
        <f t="shared" ref="Y171" si="1742">+Y169-Y170</f>
        <v>0</v>
      </c>
      <c r="Z171" s="29">
        <f t="shared" ref="Z171" si="1743">+Z169-Z170</f>
        <v>49</v>
      </c>
      <c r="AA171" s="29">
        <f t="shared" ref="AA171" si="1744">+AA169-AA170</f>
        <v>0</v>
      </c>
      <c r="AB171" s="19"/>
      <c r="AC171" s="19"/>
      <c r="AD171" s="19"/>
      <c r="AE171" s="19"/>
      <c r="AF171" s="29">
        <f>+AF169-AF170</f>
        <v>47</v>
      </c>
      <c r="AG171" s="29">
        <f t="shared" ref="AG171" si="1745">+AG169-AG170</f>
        <v>0</v>
      </c>
      <c r="AH171" s="29">
        <f t="shared" ref="AH171" si="1746">+AH169-AH170</f>
        <v>51</v>
      </c>
      <c r="AI171" s="29">
        <f t="shared" ref="AI171" si="1747">+AI169-AI170</f>
        <v>0</v>
      </c>
      <c r="AJ171" s="29">
        <f t="shared" ref="AJ171" si="1748">+AJ169-AJ170</f>
        <v>49</v>
      </c>
      <c r="AK171" s="29">
        <f t="shared" ref="AK171" si="1749">+AK169-AK170</f>
        <v>0</v>
      </c>
      <c r="AL171" s="29">
        <f t="shared" ref="AL171" si="1750">+AL169-AL170</f>
        <v>53</v>
      </c>
      <c r="AM171" s="29">
        <f t="shared" ref="AM171" si="1751">+AM169-AM170</f>
        <v>0</v>
      </c>
      <c r="AN171" s="29">
        <f t="shared" ref="AN171" si="1752">+AN169-AN170</f>
        <v>48</v>
      </c>
      <c r="AO171" s="29">
        <f t="shared" ref="AO171" si="1753">+AO169-AO170</f>
        <v>0</v>
      </c>
      <c r="AP171" s="19"/>
      <c r="AQ171" s="19"/>
      <c r="AR171" s="19"/>
      <c r="AS171" s="19"/>
      <c r="AT171" s="29">
        <f>+AT169-AT170</f>
        <v>55</v>
      </c>
      <c r="AU171" s="29">
        <f t="shared" ref="AU171" si="1754">+AU169-AU170</f>
        <v>0</v>
      </c>
      <c r="AV171" s="29">
        <f t="shared" ref="AV171" si="1755">+AV169-AV170</f>
        <v>56</v>
      </c>
      <c r="AW171" s="29">
        <f t="shared" ref="AW171" si="1756">+AW169-AW170</f>
        <v>0</v>
      </c>
      <c r="AX171" s="29">
        <f t="shared" ref="AX171" si="1757">+AX169-AX170</f>
        <v>49</v>
      </c>
      <c r="AY171" s="29">
        <f t="shared" ref="AY171" si="1758">+AY169-AY170</f>
        <v>0</v>
      </c>
      <c r="AZ171" s="29">
        <f t="shared" ref="AZ171" si="1759">+AZ169-AZ170</f>
        <v>0</v>
      </c>
      <c r="BA171" s="29">
        <f t="shared" ref="BA171" si="1760">+BA169-BA170</f>
        <v>0</v>
      </c>
      <c r="BB171" s="29">
        <f t="shared" ref="BB171" si="1761">+BB169-BB170</f>
        <v>0</v>
      </c>
      <c r="BC171" s="29">
        <f t="shared" ref="BC171" si="1762">+BC169-BC170</f>
        <v>0</v>
      </c>
      <c r="BD171" s="19"/>
      <c r="BE171" s="19"/>
      <c r="BF171" s="19"/>
      <c r="BG171" s="19"/>
      <c r="BH171" s="29">
        <f>+BH169-BH170</f>
        <v>0</v>
      </c>
      <c r="BI171" s="29">
        <f t="shared" ref="BI171" si="1763">+BI169-BI170</f>
        <v>0</v>
      </c>
      <c r="BJ171" s="29">
        <f t="shared" ref="BJ171" si="1764">+BJ169-BJ170</f>
        <v>0</v>
      </c>
      <c r="BK171" s="29">
        <f t="shared" ref="BK171" si="1765">+BK169-BK170</f>
        <v>0</v>
      </c>
      <c r="BL171" s="29">
        <f t="shared" ref="BL171" si="1766">+BL169-BL170</f>
        <v>0</v>
      </c>
      <c r="BM171" s="29">
        <f t="shared" ref="BM171" si="1767">+BM169-BM170</f>
        <v>0</v>
      </c>
      <c r="BN171" s="29">
        <f t="shared" ref="BN171" si="1768">+BN169-BN170</f>
        <v>0</v>
      </c>
      <c r="BO171" s="29">
        <f t="shared" ref="BO171" si="1769">+BO169-BO170</f>
        <v>0</v>
      </c>
      <c r="BP171" s="29">
        <f t="shared" ref="BP171" si="1770">+BP169-BP170</f>
        <v>0</v>
      </c>
      <c r="BQ171" s="29">
        <f t="shared" ref="BQ171" si="1771">+BQ169-BQ170</f>
        <v>0</v>
      </c>
      <c r="BR171" s="29">
        <f t="shared" ref="BR171" si="1772">+BR169-BR170</f>
        <v>0</v>
      </c>
      <c r="BS171" s="29">
        <f t="shared" ref="BS171" si="1773">+BS169-BS170</f>
        <v>0</v>
      </c>
      <c r="BT171" s="29">
        <f t="shared" ref="BT171" si="1774">+BT169-BT170</f>
        <v>0</v>
      </c>
      <c r="BU171" s="29">
        <f t="shared" ref="BU171" si="1775">+BU169-BU170</f>
        <v>0</v>
      </c>
      <c r="BV171" s="29">
        <f t="shared" ref="BV171" si="1776">+BV169-BV170</f>
        <v>0</v>
      </c>
      <c r="BW171" s="29">
        <f t="shared" ref="BW171" si="1777">+BW169-BW170</f>
        <v>0</v>
      </c>
      <c r="BX171" s="29">
        <f t="shared" ref="BX171" si="1778">+BX169-BX170</f>
        <v>0</v>
      </c>
      <c r="BY171" s="15">
        <f>SUM(D171:BX171)</f>
        <v>898</v>
      </c>
    </row>
    <row r="172" spans="1:77" ht="15.75" customHeight="1" x14ac:dyDescent="0.25">
      <c r="A172" s="24">
        <v>129</v>
      </c>
      <c r="B172" s="30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19"/>
      <c r="O172" s="19"/>
      <c r="P172" s="19"/>
      <c r="Q172" s="19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19"/>
      <c r="AC172" s="19"/>
      <c r="AD172" s="19"/>
      <c r="AE172" s="19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19"/>
      <c r="AQ172" s="19"/>
      <c r="AR172" s="19"/>
      <c r="AS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19"/>
      <c r="BE172" s="19"/>
      <c r="BF172" s="19"/>
      <c r="BG172" s="19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15"/>
    </row>
    <row r="173" spans="1:77" ht="15.75" customHeight="1" x14ac:dyDescent="0.25">
      <c r="A173" s="58"/>
      <c r="B173" s="12" t="s">
        <v>15</v>
      </c>
      <c r="C173" s="47"/>
      <c r="D173" s="27">
        <v>13</v>
      </c>
      <c r="E173" s="27"/>
      <c r="F173" s="27">
        <v>12</v>
      </c>
      <c r="G173" s="27"/>
      <c r="H173" s="27">
        <v>9</v>
      </c>
      <c r="I173" s="27"/>
      <c r="J173" s="27">
        <v>12</v>
      </c>
      <c r="K173" s="27"/>
      <c r="L173" s="27">
        <v>9</v>
      </c>
      <c r="M173" s="27"/>
      <c r="N173" s="34"/>
      <c r="O173" s="34"/>
      <c r="P173" s="34"/>
      <c r="Q173" s="34"/>
      <c r="R173" s="27">
        <v>14</v>
      </c>
      <c r="S173" s="27"/>
      <c r="T173" s="27">
        <v>18</v>
      </c>
      <c r="U173" s="27"/>
      <c r="V173" s="27">
        <v>14</v>
      </c>
      <c r="W173" s="27"/>
      <c r="X173" s="27">
        <v>15</v>
      </c>
      <c r="Y173" s="27"/>
      <c r="Z173" s="27">
        <v>9</v>
      </c>
      <c r="AA173" s="27"/>
      <c r="AB173" s="34"/>
      <c r="AC173" s="34"/>
      <c r="AD173" s="34"/>
      <c r="AE173" s="34"/>
      <c r="AF173" s="27">
        <v>14</v>
      </c>
      <c r="AG173" s="27"/>
      <c r="AH173" s="27">
        <v>16</v>
      </c>
      <c r="AI173" s="27"/>
      <c r="AJ173" s="27">
        <v>16</v>
      </c>
      <c r="AK173" s="27"/>
      <c r="AL173" s="27"/>
      <c r="AM173" s="27">
        <v>12</v>
      </c>
      <c r="AN173" s="27">
        <v>10</v>
      </c>
      <c r="AO173" s="27"/>
      <c r="AP173" s="34"/>
      <c r="AQ173" s="34"/>
      <c r="AR173" s="34"/>
      <c r="AS173" s="34"/>
      <c r="AT173" s="27">
        <v>18</v>
      </c>
      <c r="AU173" s="27"/>
      <c r="AV173" s="27">
        <v>13</v>
      </c>
      <c r="AW173" s="27"/>
      <c r="AX173" s="27">
        <v>16</v>
      </c>
      <c r="AY173" s="27"/>
      <c r="AZ173" s="27" t="s">
        <v>0</v>
      </c>
      <c r="BA173" s="27"/>
      <c r="BB173" s="27" t="s">
        <v>0</v>
      </c>
      <c r="BC173" s="27"/>
      <c r="BD173" s="34"/>
      <c r="BE173" s="34"/>
      <c r="BF173" s="34"/>
      <c r="BG173" s="34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15">
        <f>SUM(D173:BX173)</f>
        <v>240</v>
      </c>
    </row>
    <row r="174" spans="1:77" ht="15.75" customHeight="1" x14ac:dyDescent="0.25">
      <c r="A174" s="58"/>
      <c r="B174" s="12" t="s">
        <v>16</v>
      </c>
      <c r="C174" s="47"/>
      <c r="D174" s="27">
        <v>27</v>
      </c>
      <c r="E174" s="27"/>
      <c r="F174" s="27">
        <v>25</v>
      </c>
      <c r="G174" s="27"/>
      <c r="H174" s="27">
        <v>30</v>
      </c>
      <c r="I174" s="27"/>
      <c r="J174" s="27">
        <v>25</v>
      </c>
      <c r="K174" s="27"/>
      <c r="L174" s="27">
        <v>23</v>
      </c>
      <c r="M174" s="27"/>
      <c r="N174" s="17"/>
      <c r="O174" s="17"/>
      <c r="P174" s="17"/>
      <c r="Q174" s="17"/>
      <c r="R174" s="27">
        <v>24</v>
      </c>
      <c r="S174" s="27"/>
      <c r="T174" s="27">
        <v>26</v>
      </c>
      <c r="U174" s="27"/>
      <c r="V174" s="27">
        <v>24</v>
      </c>
      <c r="W174" s="27"/>
      <c r="X174" s="27">
        <v>23</v>
      </c>
      <c r="Y174" s="27"/>
      <c r="Z174" s="27">
        <v>24</v>
      </c>
      <c r="AA174" s="27"/>
      <c r="AB174" s="17"/>
      <c r="AC174" s="17"/>
      <c r="AD174" s="17"/>
      <c r="AE174" s="17"/>
      <c r="AF174" s="27">
        <v>22</v>
      </c>
      <c r="AG174" s="27"/>
      <c r="AH174" s="27">
        <v>19</v>
      </c>
      <c r="AI174" s="27"/>
      <c r="AJ174" s="27">
        <v>24</v>
      </c>
      <c r="AK174" s="27"/>
      <c r="AL174" s="27"/>
      <c r="AM174" s="27">
        <v>22</v>
      </c>
      <c r="AN174" s="27">
        <v>16</v>
      </c>
      <c r="AO174" s="27"/>
      <c r="AP174" s="17"/>
      <c r="AQ174" s="17"/>
      <c r="AR174" s="17"/>
      <c r="AS174" s="17"/>
      <c r="AT174" s="27">
        <v>23</v>
      </c>
      <c r="AU174" s="27"/>
      <c r="AV174" s="27">
        <v>23</v>
      </c>
      <c r="AW174" s="27"/>
      <c r="AX174" s="27">
        <v>24</v>
      </c>
      <c r="AY174" s="27"/>
      <c r="AZ174" s="27"/>
      <c r="BA174" s="27"/>
      <c r="BB174" s="27"/>
      <c r="BC174" s="27"/>
      <c r="BD174" s="17"/>
      <c r="BE174" s="17"/>
      <c r="BF174" s="17"/>
      <c r="BG174" s="1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15">
        <f>SUM(D174:BX174)</f>
        <v>424</v>
      </c>
    </row>
    <row r="175" spans="1:77" ht="15.75" customHeight="1" x14ac:dyDescent="0.25">
      <c r="A175" s="59"/>
      <c r="B175" s="23" t="s">
        <v>17</v>
      </c>
      <c r="C175" s="48"/>
      <c r="D175" s="27">
        <v>35</v>
      </c>
      <c r="E175" s="27"/>
      <c r="F175" s="27">
        <v>36</v>
      </c>
      <c r="G175" s="27"/>
      <c r="H175" s="27">
        <v>34</v>
      </c>
      <c r="I175" s="27"/>
      <c r="J175" s="27">
        <v>37</v>
      </c>
      <c r="K175" s="27"/>
      <c r="L175" s="27">
        <v>24</v>
      </c>
      <c r="M175" s="27"/>
      <c r="N175" s="17"/>
      <c r="O175" s="17"/>
      <c r="P175" s="17"/>
      <c r="Q175" s="17"/>
      <c r="R175" s="27">
        <v>33</v>
      </c>
      <c r="S175" s="27"/>
      <c r="T175" s="27">
        <v>33</v>
      </c>
      <c r="U175" s="27"/>
      <c r="V175" s="27">
        <v>32</v>
      </c>
      <c r="W175" s="27"/>
      <c r="X175" s="27">
        <v>35</v>
      </c>
      <c r="Y175" s="27"/>
      <c r="Z175" s="27">
        <v>26</v>
      </c>
      <c r="AA175" s="27"/>
      <c r="AB175" s="17"/>
      <c r="AC175" s="17"/>
      <c r="AD175" s="17"/>
      <c r="AE175" s="17"/>
      <c r="AF175" s="27">
        <v>37</v>
      </c>
      <c r="AG175" s="27"/>
      <c r="AH175" s="27">
        <v>28</v>
      </c>
      <c r="AI175" s="27"/>
      <c r="AJ175" s="27">
        <v>39</v>
      </c>
      <c r="AK175" s="27"/>
      <c r="AL175" s="27"/>
      <c r="AM175" s="27">
        <v>30</v>
      </c>
      <c r="AN175" s="27">
        <v>33</v>
      </c>
      <c r="AO175" s="27"/>
      <c r="AP175" s="17"/>
      <c r="AQ175" s="17"/>
      <c r="AR175" s="17"/>
      <c r="AS175" s="17"/>
      <c r="AT175" s="27">
        <v>33</v>
      </c>
      <c r="AU175" s="27"/>
      <c r="AV175" s="27">
        <v>32</v>
      </c>
      <c r="AW175" s="27"/>
      <c r="AX175" s="27"/>
      <c r="AY175" s="27">
        <v>46</v>
      </c>
      <c r="AZ175" s="27"/>
      <c r="BA175" s="27"/>
      <c r="BB175" s="27"/>
      <c r="BC175" s="27"/>
      <c r="BD175" s="17"/>
      <c r="BE175" s="17"/>
      <c r="BF175" s="17"/>
      <c r="BG175" s="1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15">
        <f>SUM(D175:BX175)</f>
        <v>603</v>
      </c>
    </row>
    <row r="176" spans="1:77" ht="15.75" customHeight="1" x14ac:dyDescent="0.25">
      <c r="A176" s="59"/>
      <c r="B176" s="23" t="s">
        <v>18</v>
      </c>
      <c r="C176" s="48"/>
      <c r="D176" s="27">
        <v>27</v>
      </c>
      <c r="E176" s="27"/>
      <c r="F176" s="27">
        <v>28</v>
      </c>
      <c r="G176" s="27"/>
      <c r="H176" s="27">
        <v>28</v>
      </c>
      <c r="I176" s="27"/>
      <c r="J176" s="27">
        <v>28</v>
      </c>
      <c r="K176" s="27"/>
      <c r="L176" s="27">
        <v>25</v>
      </c>
      <c r="M176" s="27"/>
      <c r="N176" s="17"/>
      <c r="O176" s="17"/>
      <c r="P176" s="17"/>
      <c r="Q176" s="17"/>
      <c r="R176" s="27">
        <v>30</v>
      </c>
      <c r="S176" s="27"/>
      <c r="T176" s="27">
        <v>30</v>
      </c>
      <c r="U176" s="27"/>
      <c r="V176" s="27">
        <v>25</v>
      </c>
      <c r="W176" s="27"/>
      <c r="X176" s="27">
        <v>26</v>
      </c>
      <c r="Y176" s="27"/>
      <c r="Z176" s="27">
        <v>20</v>
      </c>
      <c r="AA176" s="27"/>
      <c r="AB176" s="17"/>
      <c r="AC176" s="17"/>
      <c r="AD176" s="17"/>
      <c r="AE176" s="17"/>
      <c r="AF176" s="27">
        <v>31</v>
      </c>
      <c r="AG176" s="27"/>
      <c r="AH176" s="27">
        <v>21</v>
      </c>
      <c r="AI176" s="27"/>
      <c r="AJ176" s="27">
        <v>24</v>
      </c>
      <c r="AK176" s="27"/>
      <c r="AL176" s="27"/>
      <c r="AM176" s="27">
        <v>27</v>
      </c>
      <c r="AN176" s="27">
        <v>20</v>
      </c>
      <c r="AO176" s="27"/>
      <c r="AP176" s="17"/>
      <c r="AQ176" s="17"/>
      <c r="AR176" s="17"/>
      <c r="AS176" s="17"/>
      <c r="AT176" s="27">
        <v>33</v>
      </c>
      <c r="AU176" s="27"/>
      <c r="AV176" s="27">
        <v>28</v>
      </c>
      <c r="AW176" s="27"/>
      <c r="AX176" s="27"/>
      <c r="AY176" s="27">
        <v>30</v>
      </c>
      <c r="AZ176" s="27"/>
      <c r="BA176" s="27"/>
      <c r="BB176" s="27"/>
      <c r="BC176" s="27"/>
      <c r="BD176" s="17"/>
      <c r="BE176" s="17"/>
      <c r="BF176" s="17"/>
      <c r="BG176" s="1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15">
        <f>SUM(D176:BX176)</f>
        <v>481</v>
      </c>
    </row>
    <row r="177" spans="1:77" ht="15.75" customHeight="1" x14ac:dyDescent="0.25">
      <c r="A177" s="59"/>
      <c r="B177" s="12" t="s">
        <v>19</v>
      </c>
      <c r="C177" s="49"/>
      <c r="D177" s="28">
        <v>140399</v>
      </c>
      <c r="E177" s="28"/>
      <c r="F177" s="28">
        <v>140479</v>
      </c>
      <c r="G177" s="28"/>
      <c r="H177" s="28">
        <v>140563</v>
      </c>
      <c r="I177" s="28"/>
      <c r="J177" s="28">
        <v>140648</v>
      </c>
      <c r="K177" s="28"/>
      <c r="L177" s="28">
        <v>140728</v>
      </c>
      <c r="M177" s="28"/>
      <c r="N177" s="18"/>
      <c r="O177" s="18"/>
      <c r="P177" s="18"/>
      <c r="Q177" s="18"/>
      <c r="R177" s="28">
        <v>140809</v>
      </c>
      <c r="S177" s="28"/>
      <c r="T177" s="28">
        <v>140889</v>
      </c>
      <c r="U177" s="28"/>
      <c r="V177" s="28">
        <v>140972</v>
      </c>
      <c r="W177" s="28"/>
      <c r="X177" s="28">
        <v>141052</v>
      </c>
      <c r="Y177" s="28"/>
      <c r="Z177" s="28">
        <v>141133</v>
      </c>
      <c r="AA177" s="28"/>
      <c r="AB177" s="18"/>
      <c r="AC177" s="18"/>
      <c r="AD177" s="18"/>
      <c r="AE177" s="18"/>
      <c r="AF177" s="28">
        <v>141215</v>
      </c>
      <c r="AG177" s="28"/>
      <c r="AH177" s="28">
        <v>141296</v>
      </c>
      <c r="AI177" s="28"/>
      <c r="AJ177" s="28">
        <v>141377</v>
      </c>
      <c r="AK177" s="28"/>
      <c r="AL177" s="28"/>
      <c r="AM177" s="28">
        <v>142288</v>
      </c>
      <c r="AN177" s="28">
        <v>141457</v>
      </c>
      <c r="AO177" s="28"/>
      <c r="AP177" s="18"/>
      <c r="AQ177" s="18"/>
      <c r="AR177" s="18"/>
      <c r="AS177" s="18"/>
      <c r="AT177" s="28">
        <v>141531</v>
      </c>
      <c r="AU177" s="28"/>
      <c r="AV177" s="28">
        <v>141611</v>
      </c>
      <c r="AW177" s="28"/>
      <c r="AX177" s="28">
        <v>141694</v>
      </c>
      <c r="AY177" s="28">
        <v>83948</v>
      </c>
      <c r="AZ177" s="28"/>
      <c r="BA177" s="28"/>
      <c r="BB177" s="28"/>
      <c r="BC177" s="28"/>
      <c r="BD177" s="18"/>
      <c r="BE177" s="18"/>
      <c r="BF177" s="18"/>
      <c r="BG177" s="1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15"/>
    </row>
    <row r="178" spans="1:77" ht="15.75" customHeight="1" x14ac:dyDescent="0.25">
      <c r="A178" s="59"/>
      <c r="B178" s="12" t="s">
        <v>20</v>
      </c>
      <c r="C178" s="49"/>
      <c r="D178" s="28">
        <v>140479</v>
      </c>
      <c r="E178" s="28"/>
      <c r="F178" s="28">
        <v>140563</v>
      </c>
      <c r="G178" s="28"/>
      <c r="H178" s="28">
        <v>140648</v>
      </c>
      <c r="I178" s="28"/>
      <c r="J178" s="28">
        <v>140728</v>
      </c>
      <c r="K178" s="28"/>
      <c r="L178" s="28">
        <v>140809</v>
      </c>
      <c r="M178" s="28"/>
      <c r="N178" s="18"/>
      <c r="O178" s="18"/>
      <c r="P178" s="18"/>
      <c r="Q178" s="18"/>
      <c r="R178" s="28">
        <v>140889</v>
      </c>
      <c r="S178" s="28"/>
      <c r="T178" s="28">
        <v>140972</v>
      </c>
      <c r="U178" s="28"/>
      <c r="V178" s="28">
        <v>141052</v>
      </c>
      <c r="W178" s="28"/>
      <c r="X178" s="28">
        <v>141133</v>
      </c>
      <c r="Y178" s="28"/>
      <c r="Z178" s="28">
        <v>141215</v>
      </c>
      <c r="AA178" s="28"/>
      <c r="AB178" s="18"/>
      <c r="AC178" s="18"/>
      <c r="AD178" s="18"/>
      <c r="AE178" s="18"/>
      <c r="AF178" s="28">
        <v>141296</v>
      </c>
      <c r="AG178" s="28"/>
      <c r="AH178" s="28">
        <v>141377</v>
      </c>
      <c r="AI178" s="28"/>
      <c r="AJ178" s="28">
        <v>141457</v>
      </c>
      <c r="AK178" s="28"/>
      <c r="AL178" s="28"/>
      <c r="AM178" s="28">
        <v>142369</v>
      </c>
      <c r="AN178" s="28">
        <v>141531</v>
      </c>
      <c r="AO178" s="28"/>
      <c r="AP178" s="18"/>
      <c r="AQ178" s="18"/>
      <c r="AR178" s="18"/>
      <c r="AS178" s="18"/>
      <c r="AT178" s="28">
        <v>141611</v>
      </c>
      <c r="AU178" s="28"/>
      <c r="AV178" s="28">
        <v>141694</v>
      </c>
      <c r="AW178" s="28"/>
      <c r="AX178" s="28">
        <v>141727</v>
      </c>
      <c r="AY178" s="28">
        <v>83993</v>
      </c>
      <c r="AZ178" s="28"/>
      <c r="BA178" s="28"/>
      <c r="BB178" s="28"/>
      <c r="BC178" s="28"/>
      <c r="BD178" s="18"/>
      <c r="BE178" s="18"/>
      <c r="BF178" s="18"/>
      <c r="BG178" s="1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15"/>
    </row>
    <row r="179" spans="1:77" ht="15.75" customHeight="1" x14ac:dyDescent="0.25">
      <c r="A179" s="59"/>
      <c r="B179" s="12" t="s">
        <v>5</v>
      </c>
      <c r="C179" s="45"/>
      <c r="D179" s="29">
        <f>+D178-D177</f>
        <v>80</v>
      </c>
      <c r="E179" s="29">
        <f t="shared" ref="E179" si="1779">+E178-E177</f>
        <v>0</v>
      </c>
      <c r="F179" s="29">
        <f t="shared" ref="F179" si="1780">+F178-F177</f>
        <v>84</v>
      </c>
      <c r="G179" s="29">
        <f t="shared" ref="G179" si="1781">+G178-G177</f>
        <v>0</v>
      </c>
      <c r="H179" s="29">
        <f t="shared" ref="H179" si="1782">+H178-H177</f>
        <v>85</v>
      </c>
      <c r="I179" s="29">
        <f t="shared" ref="I179" si="1783">+I178-I177</f>
        <v>0</v>
      </c>
      <c r="J179" s="29">
        <f t="shared" ref="J179" si="1784">+J178-J177</f>
        <v>80</v>
      </c>
      <c r="K179" s="29">
        <f t="shared" ref="K179" si="1785">+K178-K177</f>
        <v>0</v>
      </c>
      <c r="L179" s="29">
        <f t="shared" ref="L179" si="1786">+L178-L177</f>
        <v>81</v>
      </c>
      <c r="M179" s="29">
        <f t="shared" ref="M179" si="1787">+M178-M177</f>
        <v>0</v>
      </c>
      <c r="N179" s="19"/>
      <c r="O179" s="19"/>
      <c r="P179" s="19"/>
      <c r="Q179" s="19"/>
      <c r="R179" s="29">
        <f t="shared" ref="R179" si="1788">+R178-R177</f>
        <v>80</v>
      </c>
      <c r="S179" s="29">
        <f t="shared" ref="S179" si="1789">+S178-S177</f>
        <v>0</v>
      </c>
      <c r="T179" s="29">
        <f t="shared" ref="T179" si="1790">+T178-T177</f>
        <v>83</v>
      </c>
      <c r="U179" s="29">
        <f t="shared" ref="U179" si="1791">+U178-U177</f>
        <v>0</v>
      </c>
      <c r="V179" s="29">
        <f t="shared" ref="V179" si="1792">+V178-V177</f>
        <v>80</v>
      </c>
      <c r="W179" s="29">
        <f t="shared" ref="W179" si="1793">+W178-W177</f>
        <v>0</v>
      </c>
      <c r="X179" s="29">
        <f t="shared" ref="X179" si="1794">+X178-X177</f>
        <v>81</v>
      </c>
      <c r="Y179" s="29">
        <f t="shared" ref="Y179" si="1795">+Y178-Y177</f>
        <v>0</v>
      </c>
      <c r="Z179" s="29">
        <f t="shared" ref="Z179" si="1796">+Z178-Z177</f>
        <v>82</v>
      </c>
      <c r="AA179" s="29">
        <f t="shared" ref="AA179" si="1797">+AA178-AA177</f>
        <v>0</v>
      </c>
      <c r="AB179" s="19"/>
      <c r="AC179" s="19"/>
      <c r="AD179" s="19"/>
      <c r="AE179" s="19"/>
      <c r="AF179" s="29">
        <f t="shared" ref="AF179" si="1798">+AF178-AF177</f>
        <v>81</v>
      </c>
      <c r="AG179" s="29">
        <f t="shared" ref="AG179" si="1799">+AG178-AG177</f>
        <v>0</v>
      </c>
      <c r="AH179" s="29">
        <f t="shared" ref="AH179" si="1800">+AH178-AH177</f>
        <v>81</v>
      </c>
      <c r="AI179" s="29">
        <f t="shared" ref="AI179" si="1801">+AI178-AI177</f>
        <v>0</v>
      </c>
      <c r="AJ179" s="29">
        <f t="shared" ref="AJ179" si="1802">+AJ178-AJ177</f>
        <v>80</v>
      </c>
      <c r="AK179" s="29">
        <f t="shared" ref="AK179" si="1803">+AK178-AK177</f>
        <v>0</v>
      </c>
      <c r="AL179" s="29">
        <f t="shared" ref="AL179" si="1804">+AL178-AL177</f>
        <v>0</v>
      </c>
      <c r="AM179" s="29">
        <f t="shared" ref="AM179" si="1805">+AM178-AM177</f>
        <v>81</v>
      </c>
      <c r="AN179" s="29">
        <f t="shared" ref="AN179" si="1806">+AN178-AN177</f>
        <v>74</v>
      </c>
      <c r="AO179" s="29">
        <f t="shared" ref="AO179" si="1807">+AO178-AO177</f>
        <v>0</v>
      </c>
      <c r="AP179" s="19"/>
      <c r="AQ179" s="19"/>
      <c r="AR179" s="19"/>
      <c r="AS179" s="19"/>
      <c r="AT179" s="29">
        <f t="shared" ref="AT179" si="1808">+AT178-AT177</f>
        <v>80</v>
      </c>
      <c r="AU179" s="29">
        <f t="shared" ref="AU179" si="1809">+AU178-AU177</f>
        <v>0</v>
      </c>
      <c r="AV179" s="29">
        <f t="shared" ref="AV179" si="1810">+AV178-AV177</f>
        <v>83</v>
      </c>
      <c r="AW179" s="29">
        <f t="shared" ref="AW179" si="1811">+AW178-AW177</f>
        <v>0</v>
      </c>
      <c r="AX179" s="29">
        <f t="shared" ref="AX179" si="1812">+AX178-AX177</f>
        <v>33</v>
      </c>
      <c r="AY179" s="29">
        <f t="shared" ref="AY179" si="1813">+AY178-AY177</f>
        <v>45</v>
      </c>
      <c r="AZ179" s="29">
        <f t="shared" ref="AZ179" si="1814">+AZ178-AZ177</f>
        <v>0</v>
      </c>
      <c r="BA179" s="29">
        <f t="shared" ref="BA179" si="1815">+BA178-BA177</f>
        <v>0</v>
      </c>
      <c r="BB179" s="29">
        <f t="shared" ref="BB179" si="1816">+BB178-BB177</f>
        <v>0</v>
      </c>
      <c r="BC179" s="29">
        <f t="shared" ref="BC179" si="1817">+BC178-BC177</f>
        <v>0</v>
      </c>
      <c r="BD179" s="19"/>
      <c r="BE179" s="19"/>
      <c r="BF179" s="19"/>
      <c r="BG179" s="19"/>
      <c r="BH179" s="29">
        <f t="shared" ref="BH179" si="1818">+BH178-BH177</f>
        <v>0</v>
      </c>
      <c r="BI179" s="29">
        <f t="shared" ref="BI179" si="1819">+BI178-BI177</f>
        <v>0</v>
      </c>
      <c r="BJ179" s="29">
        <f t="shared" ref="BJ179" si="1820">+BJ178-BJ177</f>
        <v>0</v>
      </c>
      <c r="BK179" s="29">
        <f t="shared" ref="BK179" si="1821">+BK178-BK177</f>
        <v>0</v>
      </c>
      <c r="BL179" s="29">
        <f t="shared" ref="BL179" si="1822">+BL178-BL177</f>
        <v>0</v>
      </c>
      <c r="BM179" s="29">
        <f t="shared" ref="BM179" si="1823">+BM178-BM177</f>
        <v>0</v>
      </c>
      <c r="BN179" s="29">
        <f t="shared" ref="BN179" si="1824">+BN178-BN177</f>
        <v>0</v>
      </c>
      <c r="BO179" s="29">
        <f t="shared" ref="BO179" si="1825">+BO178-BO177</f>
        <v>0</v>
      </c>
      <c r="BP179" s="29">
        <f t="shared" ref="BP179" si="1826">+BP178-BP177</f>
        <v>0</v>
      </c>
      <c r="BQ179" s="29">
        <f t="shared" ref="BQ179" si="1827">+BQ178-BQ177</f>
        <v>0</v>
      </c>
      <c r="BR179" s="29">
        <f t="shared" ref="BR179" si="1828">+BR178-BR177</f>
        <v>0</v>
      </c>
      <c r="BS179" s="29">
        <f t="shared" ref="BS179" si="1829">+BS178-BS177</f>
        <v>0</v>
      </c>
      <c r="BT179" s="29">
        <f t="shared" ref="BT179" si="1830">+BT178-BT177</f>
        <v>0</v>
      </c>
      <c r="BU179" s="29">
        <f t="shared" ref="BU179" si="1831">+BU178-BU177</f>
        <v>0</v>
      </c>
      <c r="BV179" s="29">
        <f t="shared" ref="BV179" si="1832">+BV178-BV177</f>
        <v>0</v>
      </c>
      <c r="BW179" s="29">
        <f t="shared" ref="BW179" si="1833">+BW178-BW177</f>
        <v>0</v>
      </c>
      <c r="BX179" s="29">
        <f t="shared" ref="BX179" si="1834">+BX178-BX177</f>
        <v>0</v>
      </c>
      <c r="BY179" s="15">
        <f>SUM(D179:BX179)</f>
        <v>1454</v>
      </c>
    </row>
    <row r="180" spans="1:77" ht="15.75" customHeight="1" x14ac:dyDescent="0.25">
      <c r="A180" s="59"/>
      <c r="B180" s="12" t="s">
        <v>6</v>
      </c>
      <c r="C180" s="45"/>
      <c r="D180" s="28">
        <v>30</v>
      </c>
      <c r="E180" s="28"/>
      <c r="F180" s="28">
        <v>32</v>
      </c>
      <c r="G180" s="28"/>
      <c r="H180" s="28">
        <v>33</v>
      </c>
      <c r="I180" s="28"/>
      <c r="J180" s="28">
        <v>32</v>
      </c>
      <c r="K180" s="28"/>
      <c r="L180" s="28">
        <v>31</v>
      </c>
      <c r="M180" s="28"/>
      <c r="N180" s="18"/>
      <c r="O180" s="18"/>
      <c r="P180" s="18"/>
      <c r="Q180" s="18"/>
      <c r="R180" s="28">
        <v>31</v>
      </c>
      <c r="S180" s="28"/>
      <c r="T180" s="28">
        <v>31</v>
      </c>
      <c r="U180" s="28"/>
      <c r="V180" s="28">
        <v>31</v>
      </c>
      <c r="W180" s="28"/>
      <c r="X180" s="28">
        <v>26</v>
      </c>
      <c r="Y180" s="28"/>
      <c r="Z180" s="28">
        <v>33</v>
      </c>
      <c r="AA180" s="28"/>
      <c r="AB180" s="18"/>
      <c r="AC180" s="18"/>
      <c r="AD180" s="18"/>
      <c r="AE180" s="18"/>
      <c r="AF180" s="28">
        <v>34</v>
      </c>
      <c r="AG180" s="28"/>
      <c r="AH180" s="28">
        <v>31</v>
      </c>
      <c r="AI180" s="28"/>
      <c r="AJ180" s="28">
        <v>31</v>
      </c>
      <c r="AK180" s="28"/>
      <c r="AL180" s="28"/>
      <c r="AM180" s="28">
        <v>32</v>
      </c>
      <c r="AN180" s="28">
        <v>26</v>
      </c>
      <c r="AO180" s="28"/>
      <c r="AP180" s="18"/>
      <c r="AQ180" s="18"/>
      <c r="AR180" s="18"/>
      <c r="AS180" s="18"/>
      <c r="AT180" s="28">
        <v>28</v>
      </c>
      <c r="AU180" s="28"/>
      <c r="AV180" s="28">
        <v>32</v>
      </c>
      <c r="AW180" s="28"/>
      <c r="AX180" s="28">
        <v>12</v>
      </c>
      <c r="AY180" s="28">
        <v>17</v>
      </c>
      <c r="AZ180" s="28"/>
      <c r="BA180" s="28"/>
      <c r="BB180" s="28"/>
      <c r="BC180" s="28"/>
      <c r="BD180" s="18"/>
      <c r="BE180" s="18"/>
      <c r="BF180" s="18"/>
      <c r="BG180" s="1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15">
        <f>SUM(D180:BX180)</f>
        <v>553</v>
      </c>
    </row>
    <row r="181" spans="1:77" ht="15.75" customHeight="1" x14ac:dyDescent="0.25">
      <c r="A181" s="59"/>
      <c r="B181" s="12" t="s">
        <v>7</v>
      </c>
      <c r="C181" s="45"/>
      <c r="D181" s="29">
        <f>+D179-D180</f>
        <v>50</v>
      </c>
      <c r="E181" s="29">
        <f t="shared" ref="E181" si="1835">+E179-E180</f>
        <v>0</v>
      </c>
      <c r="F181" s="29">
        <f t="shared" ref="F181" si="1836">+F179-F180</f>
        <v>52</v>
      </c>
      <c r="G181" s="29">
        <f t="shared" ref="G181" si="1837">+G179-G180</f>
        <v>0</v>
      </c>
      <c r="H181" s="29">
        <f t="shared" ref="H181" si="1838">+H179-H180</f>
        <v>52</v>
      </c>
      <c r="I181" s="29">
        <f t="shared" ref="I181" si="1839">+I179-I180</f>
        <v>0</v>
      </c>
      <c r="J181" s="29">
        <f t="shared" ref="J181" si="1840">+J179-J180</f>
        <v>48</v>
      </c>
      <c r="K181" s="29">
        <f t="shared" ref="K181" si="1841">+K179-K180</f>
        <v>0</v>
      </c>
      <c r="L181" s="29">
        <f t="shared" ref="L181" si="1842">+L179-L180</f>
        <v>50</v>
      </c>
      <c r="M181" s="29">
        <f t="shared" ref="M181" si="1843">+M179-M180</f>
        <v>0</v>
      </c>
      <c r="N181" s="19"/>
      <c r="O181" s="19"/>
      <c r="P181" s="19"/>
      <c r="Q181" s="19"/>
      <c r="R181" s="29">
        <f>+R179-R180</f>
        <v>49</v>
      </c>
      <c r="S181" s="29">
        <f t="shared" ref="S181" si="1844">+S179-S180</f>
        <v>0</v>
      </c>
      <c r="T181" s="29">
        <f t="shared" ref="T181" si="1845">+T179-T180</f>
        <v>52</v>
      </c>
      <c r="U181" s="29">
        <f t="shared" ref="U181" si="1846">+U179-U180</f>
        <v>0</v>
      </c>
      <c r="V181" s="29">
        <f t="shared" ref="V181" si="1847">+V179-V180</f>
        <v>49</v>
      </c>
      <c r="W181" s="29">
        <f t="shared" ref="W181" si="1848">+W179-W180</f>
        <v>0</v>
      </c>
      <c r="X181" s="29">
        <f t="shared" ref="X181" si="1849">+X179-X180</f>
        <v>55</v>
      </c>
      <c r="Y181" s="29">
        <f t="shared" ref="Y181" si="1850">+Y179-Y180</f>
        <v>0</v>
      </c>
      <c r="Z181" s="29">
        <f t="shared" ref="Z181" si="1851">+Z179-Z180</f>
        <v>49</v>
      </c>
      <c r="AA181" s="29">
        <f t="shared" ref="AA181" si="1852">+AA179-AA180</f>
        <v>0</v>
      </c>
      <c r="AB181" s="19"/>
      <c r="AC181" s="19"/>
      <c r="AD181" s="19"/>
      <c r="AE181" s="19"/>
      <c r="AF181" s="29">
        <f>+AF179-AF180</f>
        <v>47</v>
      </c>
      <c r="AG181" s="29">
        <f t="shared" ref="AG181" si="1853">+AG179-AG180</f>
        <v>0</v>
      </c>
      <c r="AH181" s="29">
        <f t="shared" ref="AH181" si="1854">+AH179-AH180</f>
        <v>50</v>
      </c>
      <c r="AI181" s="29">
        <f t="shared" ref="AI181" si="1855">+AI179-AI180</f>
        <v>0</v>
      </c>
      <c r="AJ181" s="29">
        <f t="shared" ref="AJ181" si="1856">+AJ179-AJ180</f>
        <v>49</v>
      </c>
      <c r="AK181" s="29">
        <f t="shared" ref="AK181" si="1857">+AK179-AK180</f>
        <v>0</v>
      </c>
      <c r="AL181" s="29">
        <f t="shared" ref="AL181" si="1858">+AL179-AL180</f>
        <v>0</v>
      </c>
      <c r="AM181" s="29">
        <f t="shared" ref="AM181" si="1859">+AM179-AM180</f>
        <v>49</v>
      </c>
      <c r="AN181" s="29">
        <f t="shared" ref="AN181" si="1860">+AN179-AN180</f>
        <v>48</v>
      </c>
      <c r="AO181" s="29">
        <f t="shared" ref="AO181" si="1861">+AO179-AO180</f>
        <v>0</v>
      </c>
      <c r="AP181" s="19"/>
      <c r="AQ181" s="19"/>
      <c r="AR181" s="19"/>
      <c r="AS181" s="19"/>
      <c r="AT181" s="29">
        <f>+AT179-AT180</f>
        <v>52</v>
      </c>
      <c r="AU181" s="29">
        <f t="shared" ref="AU181" si="1862">+AU179-AU180</f>
        <v>0</v>
      </c>
      <c r="AV181" s="29">
        <f t="shared" ref="AV181" si="1863">+AV179-AV180</f>
        <v>51</v>
      </c>
      <c r="AW181" s="29">
        <f t="shared" ref="AW181" si="1864">+AW179-AW180</f>
        <v>0</v>
      </c>
      <c r="AX181" s="29">
        <f t="shared" ref="AX181" si="1865">+AX179-AX180</f>
        <v>21</v>
      </c>
      <c r="AY181" s="29">
        <f t="shared" ref="AY181" si="1866">+AY179-AY180</f>
        <v>28</v>
      </c>
      <c r="AZ181" s="29">
        <f t="shared" ref="AZ181" si="1867">+AZ179-AZ180</f>
        <v>0</v>
      </c>
      <c r="BA181" s="29">
        <f t="shared" ref="BA181" si="1868">+BA179-BA180</f>
        <v>0</v>
      </c>
      <c r="BB181" s="29">
        <f t="shared" ref="BB181" si="1869">+BB179-BB180</f>
        <v>0</v>
      </c>
      <c r="BC181" s="29">
        <f t="shared" ref="BC181" si="1870">+BC179-BC180</f>
        <v>0</v>
      </c>
      <c r="BD181" s="19"/>
      <c r="BE181" s="19"/>
      <c r="BF181" s="19"/>
      <c r="BG181" s="19"/>
      <c r="BH181" s="29">
        <f>+BH179-BH180</f>
        <v>0</v>
      </c>
      <c r="BI181" s="29">
        <f t="shared" ref="BI181" si="1871">+BI179-BI180</f>
        <v>0</v>
      </c>
      <c r="BJ181" s="29">
        <f t="shared" ref="BJ181" si="1872">+BJ179-BJ180</f>
        <v>0</v>
      </c>
      <c r="BK181" s="29">
        <f t="shared" ref="BK181" si="1873">+BK179-BK180</f>
        <v>0</v>
      </c>
      <c r="BL181" s="29">
        <f t="shared" ref="BL181" si="1874">+BL179-BL180</f>
        <v>0</v>
      </c>
      <c r="BM181" s="29">
        <f t="shared" ref="BM181" si="1875">+BM179-BM180</f>
        <v>0</v>
      </c>
      <c r="BN181" s="29">
        <f t="shared" ref="BN181" si="1876">+BN179-BN180</f>
        <v>0</v>
      </c>
      <c r="BO181" s="29">
        <f t="shared" ref="BO181" si="1877">+BO179-BO180</f>
        <v>0</v>
      </c>
      <c r="BP181" s="29">
        <f t="shared" ref="BP181" si="1878">+BP179-BP180</f>
        <v>0</v>
      </c>
      <c r="BQ181" s="29">
        <f t="shared" ref="BQ181" si="1879">+BQ179-BQ180</f>
        <v>0</v>
      </c>
      <c r="BR181" s="29">
        <f t="shared" ref="BR181" si="1880">+BR179-BR180</f>
        <v>0</v>
      </c>
      <c r="BS181" s="29">
        <f t="shared" ref="BS181" si="1881">+BS179-BS180</f>
        <v>0</v>
      </c>
      <c r="BT181" s="29">
        <f t="shared" ref="BT181" si="1882">+BT179-BT180</f>
        <v>0</v>
      </c>
      <c r="BU181" s="29">
        <f t="shared" ref="BU181" si="1883">+BU179-BU180</f>
        <v>0</v>
      </c>
      <c r="BV181" s="29">
        <f t="shared" ref="BV181" si="1884">+BV179-BV180</f>
        <v>0</v>
      </c>
      <c r="BW181" s="29">
        <f t="shared" ref="BW181" si="1885">+BW179-BW180</f>
        <v>0</v>
      </c>
      <c r="BX181" s="29">
        <f t="shared" ref="BX181" si="1886">+BX179-BX180</f>
        <v>0</v>
      </c>
      <c r="BY181" s="15">
        <f>SUM(D181:BX181)</f>
        <v>901</v>
      </c>
    </row>
    <row r="182" spans="1:77" ht="15.75" customHeight="1" x14ac:dyDescent="0.25">
      <c r="A182" s="24">
        <v>130</v>
      </c>
      <c r="B182" s="30"/>
      <c r="C182" s="4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19"/>
      <c r="O182" s="19"/>
      <c r="P182" s="19"/>
      <c r="Q182" s="19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19"/>
      <c r="AC182" s="19"/>
      <c r="AD182" s="19"/>
      <c r="AE182" s="19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19"/>
      <c r="AQ182" s="19"/>
      <c r="AR182" s="19"/>
      <c r="AS182" s="19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19"/>
      <c r="BE182" s="19"/>
      <c r="BF182" s="19"/>
      <c r="BG182" s="19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15"/>
    </row>
    <row r="183" spans="1:77" ht="15.75" customHeight="1" x14ac:dyDescent="0.25">
      <c r="A183" s="58"/>
      <c r="B183" s="12" t="s">
        <v>15</v>
      </c>
      <c r="C183" s="47"/>
      <c r="D183" s="27">
        <v>28</v>
      </c>
      <c r="E183" s="27"/>
      <c r="F183" s="27">
        <v>29</v>
      </c>
      <c r="G183" s="27"/>
      <c r="H183" s="27">
        <v>21</v>
      </c>
      <c r="I183" s="27"/>
      <c r="J183" s="27">
        <v>29</v>
      </c>
      <c r="K183" s="27"/>
      <c r="L183" s="27">
        <v>29</v>
      </c>
      <c r="M183" s="27"/>
      <c r="N183" s="34"/>
      <c r="O183" s="34"/>
      <c r="P183" s="34"/>
      <c r="Q183" s="34"/>
      <c r="R183" s="27">
        <v>29</v>
      </c>
      <c r="S183" s="27"/>
      <c r="T183" s="27">
        <v>32</v>
      </c>
      <c r="U183" s="27"/>
      <c r="V183" s="27">
        <v>30</v>
      </c>
      <c r="W183" s="27"/>
      <c r="X183" s="27">
        <v>27</v>
      </c>
      <c r="Y183" s="27"/>
      <c r="Z183" s="27">
        <v>26</v>
      </c>
      <c r="AA183" s="27"/>
      <c r="AB183" s="34"/>
      <c r="AC183" s="34"/>
      <c r="AD183" s="34"/>
      <c r="AE183" s="34"/>
      <c r="AF183" s="27">
        <v>21</v>
      </c>
      <c r="AG183" s="27"/>
      <c r="AH183" s="27">
        <v>17</v>
      </c>
      <c r="AI183" s="27"/>
      <c r="AJ183" s="27">
        <v>14</v>
      </c>
      <c r="AK183" s="27"/>
      <c r="AL183" s="27">
        <v>20</v>
      </c>
      <c r="AM183" s="27"/>
      <c r="AN183" s="27">
        <v>17</v>
      </c>
      <c r="AO183" s="27"/>
      <c r="AP183" s="34"/>
      <c r="AQ183" s="34"/>
      <c r="AR183" s="34"/>
      <c r="AS183" s="34"/>
      <c r="AT183" s="27">
        <v>20</v>
      </c>
      <c r="AU183" s="27"/>
      <c r="AV183" s="27">
        <v>21</v>
      </c>
      <c r="AW183" s="27"/>
      <c r="AX183" s="27">
        <v>14</v>
      </c>
      <c r="AY183" s="27"/>
      <c r="AZ183" s="27" t="s">
        <v>0</v>
      </c>
      <c r="BA183" s="27"/>
      <c r="BB183" s="27" t="s">
        <v>0</v>
      </c>
      <c r="BC183" s="27"/>
      <c r="BD183" s="34"/>
      <c r="BE183" s="34"/>
      <c r="BF183" s="34"/>
      <c r="BG183" s="34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15">
        <f>SUM(D183:BX183)</f>
        <v>424</v>
      </c>
    </row>
    <row r="184" spans="1:77" ht="15.75" customHeight="1" x14ac:dyDescent="0.25">
      <c r="A184" s="58"/>
      <c r="B184" s="12" t="s">
        <v>16</v>
      </c>
      <c r="C184" s="47"/>
      <c r="D184" s="27">
        <v>15</v>
      </c>
      <c r="E184" s="27"/>
      <c r="F184" s="27">
        <v>17</v>
      </c>
      <c r="G184" s="27"/>
      <c r="H184" s="27">
        <v>9</v>
      </c>
      <c r="I184" s="27"/>
      <c r="J184" s="27">
        <v>12</v>
      </c>
      <c r="K184" s="27"/>
      <c r="L184" s="27">
        <v>10</v>
      </c>
      <c r="M184" s="27"/>
      <c r="N184" s="17"/>
      <c r="O184" s="17"/>
      <c r="P184" s="17"/>
      <c r="Q184" s="17"/>
      <c r="R184" s="27">
        <v>13</v>
      </c>
      <c r="S184" s="27"/>
      <c r="T184" s="27">
        <v>12</v>
      </c>
      <c r="U184" s="27"/>
      <c r="V184" s="27">
        <v>16</v>
      </c>
      <c r="W184" s="27"/>
      <c r="X184" s="27">
        <v>16</v>
      </c>
      <c r="Y184" s="27"/>
      <c r="Z184" s="27">
        <v>8</v>
      </c>
      <c r="AA184" s="27"/>
      <c r="AB184" s="17"/>
      <c r="AC184" s="17"/>
      <c r="AD184" s="17"/>
      <c r="AE184" s="17"/>
      <c r="AF184" s="27">
        <v>10</v>
      </c>
      <c r="AG184" s="27"/>
      <c r="AH184" s="27">
        <v>10</v>
      </c>
      <c r="AI184" s="27"/>
      <c r="AJ184" s="27">
        <v>8</v>
      </c>
      <c r="AK184" s="27"/>
      <c r="AL184" s="27">
        <v>11</v>
      </c>
      <c r="AM184" s="27"/>
      <c r="AN184" s="27">
        <v>11</v>
      </c>
      <c r="AO184" s="27"/>
      <c r="AP184" s="17"/>
      <c r="AQ184" s="17"/>
      <c r="AR184" s="17"/>
      <c r="AS184" s="17"/>
      <c r="AT184" s="27">
        <v>15</v>
      </c>
      <c r="AU184" s="27"/>
      <c r="AV184" s="27">
        <v>12</v>
      </c>
      <c r="AW184" s="27"/>
      <c r="AX184" s="27">
        <v>13</v>
      </c>
      <c r="AY184" s="27"/>
      <c r="AZ184" s="27"/>
      <c r="BA184" s="27"/>
      <c r="BB184" s="27"/>
      <c r="BC184" s="27"/>
      <c r="BD184" s="17"/>
      <c r="BE184" s="17"/>
      <c r="BF184" s="17"/>
      <c r="BG184" s="1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15">
        <f>SUM(D184:BX184)</f>
        <v>218</v>
      </c>
    </row>
    <row r="185" spans="1:77" ht="15.75" customHeight="1" x14ac:dyDescent="0.25">
      <c r="A185" s="59"/>
      <c r="B185" s="23" t="s">
        <v>17</v>
      </c>
      <c r="C185" s="48"/>
      <c r="D185" s="27">
        <v>50</v>
      </c>
      <c r="E185" s="27"/>
      <c r="F185" s="27"/>
      <c r="G185" s="27">
        <v>48</v>
      </c>
      <c r="H185" s="27">
        <v>48</v>
      </c>
      <c r="I185" s="27"/>
      <c r="J185" s="27">
        <v>38</v>
      </c>
      <c r="K185" s="27"/>
      <c r="L185" s="27">
        <v>48</v>
      </c>
      <c r="M185" s="27"/>
      <c r="N185" s="17"/>
      <c r="O185" s="17"/>
      <c r="P185" s="17"/>
      <c r="Q185" s="17"/>
      <c r="R185" s="27">
        <v>50</v>
      </c>
      <c r="S185" s="27"/>
      <c r="T185" s="27">
        <v>50</v>
      </c>
      <c r="U185" s="27"/>
      <c r="V185" s="27">
        <v>51</v>
      </c>
      <c r="W185" s="27"/>
      <c r="X185" s="27">
        <v>50</v>
      </c>
      <c r="Y185" s="27"/>
      <c r="Z185" s="27">
        <v>17</v>
      </c>
      <c r="AA185" s="27"/>
      <c r="AB185" s="17"/>
      <c r="AC185" s="17"/>
      <c r="AD185" s="17"/>
      <c r="AE185" s="17"/>
      <c r="AF185" s="27">
        <v>56</v>
      </c>
      <c r="AG185" s="27"/>
      <c r="AH185" s="27">
        <v>48</v>
      </c>
      <c r="AI185" s="27"/>
      <c r="AJ185" s="27">
        <v>47</v>
      </c>
      <c r="AK185" s="27"/>
      <c r="AL185" s="27">
        <v>43</v>
      </c>
      <c r="AM185" s="27"/>
      <c r="AN185" s="27">
        <v>49</v>
      </c>
      <c r="AO185" s="27"/>
      <c r="AP185" s="17"/>
      <c r="AQ185" s="17"/>
      <c r="AR185" s="17"/>
      <c r="AS185" s="17"/>
      <c r="AT185" s="27">
        <v>48</v>
      </c>
      <c r="AU185" s="27"/>
      <c r="AV185" s="27">
        <v>45</v>
      </c>
      <c r="AW185" s="27"/>
      <c r="AX185" s="27">
        <v>33</v>
      </c>
      <c r="AY185" s="27"/>
      <c r="AZ185" s="27"/>
      <c r="BA185" s="27"/>
      <c r="BB185" s="27"/>
      <c r="BC185" s="27"/>
      <c r="BD185" s="17"/>
      <c r="BE185" s="17"/>
      <c r="BF185" s="17"/>
      <c r="BG185" s="1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15">
        <f>SUM(D185:BX185)</f>
        <v>819</v>
      </c>
    </row>
    <row r="186" spans="1:77" ht="15.75" customHeight="1" x14ac:dyDescent="0.25">
      <c r="A186" s="59"/>
      <c r="B186" s="23" t="s">
        <v>18</v>
      </c>
      <c r="C186" s="48"/>
      <c r="D186" s="27">
        <v>31</v>
      </c>
      <c r="E186" s="27"/>
      <c r="F186" s="27"/>
      <c r="G186" s="27">
        <v>34</v>
      </c>
      <c r="H186" s="27">
        <v>22</v>
      </c>
      <c r="I186" s="27"/>
      <c r="J186" s="27">
        <v>20</v>
      </c>
      <c r="K186" s="27"/>
      <c r="L186" s="27">
        <v>17</v>
      </c>
      <c r="M186" s="27"/>
      <c r="N186" s="17"/>
      <c r="O186" s="17"/>
      <c r="P186" s="17"/>
      <c r="Q186" s="17"/>
      <c r="R186" s="27">
        <v>20</v>
      </c>
      <c r="S186" s="27"/>
      <c r="T186" s="27">
        <v>20</v>
      </c>
      <c r="U186" s="27"/>
      <c r="V186" s="27">
        <v>20</v>
      </c>
      <c r="W186" s="27"/>
      <c r="X186" s="27">
        <v>25</v>
      </c>
      <c r="Y186" s="27"/>
      <c r="Z186" s="27">
        <v>17</v>
      </c>
      <c r="AA186" s="27"/>
      <c r="AB186" s="17"/>
      <c r="AC186" s="17"/>
      <c r="AD186" s="17"/>
      <c r="AE186" s="17"/>
      <c r="AF186" s="27">
        <v>17</v>
      </c>
      <c r="AG186" s="27"/>
      <c r="AH186" s="27">
        <v>23</v>
      </c>
      <c r="AI186" s="27"/>
      <c r="AJ186" s="27">
        <v>22</v>
      </c>
      <c r="AK186" s="27"/>
      <c r="AL186" s="27">
        <v>24</v>
      </c>
      <c r="AM186" s="27"/>
      <c r="AN186" s="27">
        <v>23</v>
      </c>
      <c r="AO186" s="27"/>
      <c r="AP186" s="17"/>
      <c r="AQ186" s="17"/>
      <c r="AR186" s="17"/>
      <c r="AS186" s="17"/>
      <c r="AT186" s="27">
        <v>24</v>
      </c>
      <c r="AU186" s="27"/>
      <c r="AV186" s="27">
        <v>27</v>
      </c>
      <c r="AW186" s="27"/>
      <c r="AX186" s="27">
        <v>24</v>
      </c>
      <c r="AY186" s="27"/>
      <c r="AZ186" s="27"/>
      <c r="BA186" s="27"/>
      <c r="BB186" s="27"/>
      <c r="BC186" s="27"/>
      <c r="BD186" s="17"/>
      <c r="BE186" s="17"/>
      <c r="BF186" s="17"/>
      <c r="BG186" s="1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15">
        <f>SUM(D186:BX186)</f>
        <v>410</v>
      </c>
    </row>
    <row r="187" spans="1:77" ht="15.75" customHeight="1" x14ac:dyDescent="0.25">
      <c r="A187" s="59"/>
      <c r="B187" s="12" t="s">
        <v>19</v>
      </c>
      <c r="C187" s="49"/>
      <c r="D187" s="28">
        <v>78834</v>
      </c>
      <c r="E187" s="28"/>
      <c r="F187" s="28">
        <v>78923</v>
      </c>
      <c r="G187" s="28">
        <v>91770</v>
      </c>
      <c r="H187" s="28">
        <v>78977</v>
      </c>
      <c r="I187" s="28"/>
      <c r="J187" s="28">
        <v>79067</v>
      </c>
      <c r="K187" s="28"/>
      <c r="L187" s="28">
        <v>79187</v>
      </c>
      <c r="M187" s="28"/>
      <c r="N187" s="18"/>
      <c r="O187" s="18"/>
      <c r="P187" s="18"/>
      <c r="Q187" s="18"/>
      <c r="R187" s="28">
        <v>79273</v>
      </c>
      <c r="S187" s="28"/>
      <c r="T187" s="28">
        <v>79363</v>
      </c>
      <c r="U187" s="28"/>
      <c r="V187" s="28">
        <v>79443</v>
      </c>
      <c r="W187" s="28"/>
      <c r="X187" s="28">
        <v>79536</v>
      </c>
      <c r="Y187" s="28"/>
      <c r="Z187" s="28">
        <v>79624</v>
      </c>
      <c r="AA187" s="28"/>
      <c r="AB187" s="18"/>
      <c r="AC187" s="18"/>
      <c r="AD187" s="18"/>
      <c r="AE187" s="18"/>
      <c r="AF187" s="28">
        <v>79717</v>
      </c>
      <c r="AG187" s="28"/>
      <c r="AH187" s="28">
        <v>79806</v>
      </c>
      <c r="AI187" s="28"/>
      <c r="AJ187" s="28">
        <v>79898</v>
      </c>
      <c r="AK187" s="28"/>
      <c r="AL187" s="28">
        <v>79989</v>
      </c>
      <c r="AM187" s="28"/>
      <c r="AN187" s="28">
        <v>80079</v>
      </c>
      <c r="AO187" s="28"/>
      <c r="AP187" s="18"/>
      <c r="AQ187" s="18"/>
      <c r="AR187" s="18"/>
      <c r="AS187" s="18"/>
      <c r="AT187" s="28">
        <v>80170</v>
      </c>
      <c r="AU187" s="28"/>
      <c r="AV187" s="28">
        <v>80260</v>
      </c>
      <c r="AW187" s="28"/>
      <c r="AX187" s="28">
        <v>80350</v>
      </c>
      <c r="AY187" s="28"/>
      <c r="AZ187" s="28"/>
      <c r="BA187" s="28"/>
      <c r="BB187" s="28"/>
      <c r="BC187" s="28"/>
      <c r="BD187" s="18"/>
      <c r="BE187" s="18"/>
      <c r="BF187" s="18"/>
      <c r="BG187" s="1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15"/>
    </row>
    <row r="188" spans="1:77" ht="15.75" customHeight="1" x14ac:dyDescent="0.25">
      <c r="A188" s="59"/>
      <c r="B188" s="12" t="s">
        <v>20</v>
      </c>
      <c r="C188" s="49"/>
      <c r="D188" s="28">
        <v>78923</v>
      </c>
      <c r="E188" s="28"/>
      <c r="F188" s="28">
        <v>78977</v>
      </c>
      <c r="G188" s="28">
        <v>91808</v>
      </c>
      <c r="H188" s="28">
        <v>79067</v>
      </c>
      <c r="I188" s="28"/>
      <c r="J188" s="28">
        <v>79187</v>
      </c>
      <c r="K188" s="28"/>
      <c r="L188" s="28">
        <v>79273</v>
      </c>
      <c r="M188" s="28"/>
      <c r="N188" s="18"/>
      <c r="O188" s="18"/>
      <c r="P188" s="18"/>
      <c r="Q188" s="18"/>
      <c r="R188" s="28">
        <v>79363</v>
      </c>
      <c r="S188" s="28"/>
      <c r="T188" s="28">
        <v>79446</v>
      </c>
      <c r="U188" s="28"/>
      <c r="V188" s="28">
        <v>79536</v>
      </c>
      <c r="W188" s="28"/>
      <c r="X188" s="28">
        <v>79624</v>
      </c>
      <c r="Y188" s="28"/>
      <c r="Z188" s="28">
        <v>79717</v>
      </c>
      <c r="AA188" s="28"/>
      <c r="AB188" s="18"/>
      <c r="AC188" s="18"/>
      <c r="AD188" s="18"/>
      <c r="AE188" s="18"/>
      <c r="AF188" s="28">
        <v>79806</v>
      </c>
      <c r="AG188" s="28"/>
      <c r="AH188" s="28">
        <v>79898</v>
      </c>
      <c r="AI188" s="28"/>
      <c r="AJ188" s="28">
        <v>79989</v>
      </c>
      <c r="AK188" s="28"/>
      <c r="AL188" s="28">
        <v>80079</v>
      </c>
      <c r="AM188" s="28"/>
      <c r="AN188" s="28">
        <v>80170</v>
      </c>
      <c r="AO188" s="28"/>
      <c r="AP188" s="18"/>
      <c r="AQ188" s="18"/>
      <c r="AR188" s="18"/>
      <c r="AS188" s="18"/>
      <c r="AT188" s="28">
        <v>80260</v>
      </c>
      <c r="AU188" s="28"/>
      <c r="AV188" s="28">
        <v>80350</v>
      </c>
      <c r="AW188" s="28"/>
      <c r="AX188" s="28">
        <v>80436</v>
      </c>
      <c r="AY188" s="28"/>
      <c r="AZ188" s="28"/>
      <c r="BA188" s="28"/>
      <c r="BB188" s="28"/>
      <c r="BC188" s="28"/>
      <c r="BD188" s="18"/>
      <c r="BE188" s="18"/>
      <c r="BF188" s="18"/>
      <c r="BG188" s="1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15"/>
    </row>
    <row r="189" spans="1:77" ht="15.75" customHeight="1" x14ac:dyDescent="0.25">
      <c r="A189" s="59"/>
      <c r="B189" s="12" t="s">
        <v>5</v>
      </c>
      <c r="C189" s="45"/>
      <c r="D189" s="29">
        <f>+D188-D187</f>
        <v>89</v>
      </c>
      <c r="E189" s="29">
        <f t="shared" ref="E189" si="1887">+E188-E187</f>
        <v>0</v>
      </c>
      <c r="F189" s="29">
        <f t="shared" ref="F189" si="1888">+F188-F187</f>
        <v>54</v>
      </c>
      <c r="G189" s="29">
        <f t="shared" ref="G189" si="1889">+G188-G187</f>
        <v>38</v>
      </c>
      <c r="H189" s="29">
        <f t="shared" ref="H189" si="1890">+H188-H187</f>
        <v>90</v>
      </c>
      <c r="I189" s="29">
        <f t="shared" ref="I189" si="1891">+I188-I187</f>
        <v>0</v>
      </c>
      <c r="J189" s="29">
        <f t="shared" ref="J189" si="1892">+J188-J187</f>
        <v>120</v>
      </c>
      <c r="K189" s="29">
        <f t="shared" ref="K189" si="1893">+K188-K187</f>
        <v>0</v>
      </c>
      <c r="L189" s="29">
        <f t="shared" ref="L189" si="1894">+L188-L187</f>
        <v>86</v>
      </c>
      <c r="M189" s="29">
        <f t="shared" ref="M189" si="1895">+M188-M187</f>
        <v>0</v>
      </c>
      <c r="N189" s="19"/>
      <c r="O189" s="19"/>
      <c r="P189" s="19"/>
      <c r="Q189" s="19"/>
      <c r="R189" s="29">
        <f t="shared" ref="R189" si="1896">+R188-R187</f>
        <v>90</v>
      </c>
      <c r="S189" s="29">
        <f t="shared" ref="S189" si="1897">+S188-S187</f>
        <v>0</v>
      </c>
      <c r="T189" s="29">
        <f t="shared" ref="T189" si="1898">+T188-T187</f>
        <v>83</v>
      </c>
      <c r="U189" s="29">
        <f t="shared" ref="U189" si="1899">+U188-U187</f>
        <v>0</v>
      </c>
      <c r="V189" s="29">
        <f t="shared" ref="V189" si="1900">+V188-V187</f>
        <v>93</v>
      </c>
      <c r="W189" s="29">
        <f t="shared" ref="W189" si="1901">+W188-W187</f>
        <v>0</v>
      </c>
      <c r="X189" s="29">
        <f t="shared" ref="X189" si="1902">+X188-X187</f>
        <v>88</v>
      </c>
      <c r="Y189" s="29">
        <f t="shared" ref="Y189" si="1903">+Y188-Y187</f>
        <v>0</v>
      </c>
      <c r="Z189" s="29">
        <f t="shared" ref="Z189" si="1904">+Z188-Z187</f>
        <v>93</v>
      </c>
      <c r="AA189" s="29">
        <f t="shared" ref="AA189" si="1905">+AA188-AA187</f>
        <v>0</v>
      </c>
      <c r="AB189" s="19"/>
      <c r="AC189" s="19"/>
      <c r="AD189" s="19"/>
      <c r="AE189" s="19"/>
      <c r="AF189" s="29">
        <f t="shared" ref="AF189" si="1906">+AF188-AF187</f>
        <v>89</v>
      </c>
      <c r="AG189" s="29">
        <f t="shared" ref="AG189" si="1907">+AG188-AG187</f>
        <v>0</v>
      </c>
      <c r="AH189" s="29">
        <f t="shared" ref="AH189" si="1908">+AH188-AH187</f>
        <v>92</v>
      </c>
      <c r="AI189" s="29">
        <f t="shared" ref="AI189" si="1909">+AI188-AI187</f>
        <v>0</v>
      </c>
      <c r="AJ189" s="29">
        <f t="shared" ref="AJ189" si="1910">+AJ188-AJ187</f>
        <v>91</v>
      </c>
      <c r="AK189" s="29">
        <f t="shared" ref="AK189" si="1911">+AK188-AK187</f>
        <v>0</v>
      </c>
      <c r="AL189" s="29">
        <f t="shared" ref="AL189" si="1912">+AL188-AL187</f>
        <v>90</v>
      </c>
      <c r="AM189" s="29">
        <f t="shared" ref="AM189" si="1913">+AM188-AM187</f>
        <v>0</v>
      </c>
      <c r="AN189" s="29">
        <f t="shared" ref="AN189" si="1914">+AN188-AN187</f>
        <v>91</v>
      </c>
      <c r="AO189" s="29">
        <f t="shared" ref="AO189" si="1915">+AO188-AO187</f>
        <v>0</v>
      </c>
      <c r="AP189" s="19"/>
      <c r="AQ189" s="19"/>
      <c r="AR189" s="19"/>
      <c r="AS189" s="19"/>
      <c r="AT189" s="29">
        <f t="shared" ref="AT189" si="1916">+AT188-AT187</f>
        <v>90</v>
      </c>
      <c r="AU189" s="29">
        <f t="shared" ref="AU189" si="1917">+AU188-AU187</f>
        <v>0</v>
      </c>
      <c r="AV189" s="29">
        <f t="shared" ref="AV189" si="1918">+AV188-AV187</f>
        <v>90</v>
      </c>
      <c r="AW189" s="29">
        <f t="shared" ref="AW189" si="1919">+AW188-AW187</f>
        <v>0</v>
      </c>
      <c r="AX189" s="29">
        <f t="shared" ref="AX189" si="1920">+AX188-AX187</f>
        <v>86</v>
      </c>
      <c r="AY189" s="29">
        <f t="shared" ref="AY189" si="1921">+AY188-AY187</f>
        <v>0</v>
      </c>
      <c r="AZ189" s="29">
        <f t="shared" ref="AZ189" si="1922">+AZ188-AZ187</f>
        <v>0</v>
      </c>
      <c r="BA189" s="29">
        <f t="shared" ref="BA189" si="1923">+BA188-BA187</f>
        <v>0</v>
      </c>
      <c r="BB189" s="29">
        <f t="shared" ref="BB189" si="1924">+BB188-BB187</f>
        <v>0</v>
      </c>
      <c r="BC189" s="29">
        <f t="shared" ref="BC189" si="1925">+BC188-BC187</f>
        <v>0</v>
      </c>
      <c r="BD189" s="19"/>
      <c r="BE189" s="19"/>
      <c r="BF189" s="19"/>
      <c r="BG189" s="19"/>
      <c r="BH189" s="29">
        <f t="shared" ref="BH189" si="1926">+BH188-BH187</f>
        <v>0</v>
      </c>
      <c r="BI189" s="29">
        <f t="shared" ref="BI189" si="1927">+BI188-BI187</f>
        <v>0</v>
      </c>
      <c r="BJ189" s="29">
        <f t="shared" ref="BJ189" si="1928">+BJ188-BJ187</f>
        <v>0</v>
      </c>
      <c r="BK189" s="29">
        <f t="shared" ref="BK189" si="1929">+BK188-BK187</f>
        <v>0</v>
      </c>
      <c r="BL189" s="29">
        <f t="shared" ref="BL189" si="1930">+BL188-BL187</f>
        <v>0</v>
      </c>
      <c r="BM189" s="29">
        <f t="shared" ref="BM189" si="1931">+BM188-BM187</f>
        <v>0</v>
      </c>
      <c r="BN189" s="29">
        <f t="shared" ref="BN189" si="1932">+BN188-BN187</f>
        <v>0</v>
      </c>
      <c r="BO189" s="29">
        <f t="shared" ref="BO189" si="1933">+BO188-BO187</f>
        <v>0</v>
      </c>
      <c r="BP189" s="29">
        <f t="shared" ref="BP189" si="1934">+BP188-BP187</f>
        <v>0</v>
      </c>
      <c r="BQ189" s="29">
        <f t="shared" ref="BQ189" si="1935">+BQ188-BQ187</f>
        <v>0</v>
      </c>
      <c r="BR189" s="29">
        <f t="shared" ref="BR189" si="1936">+BR188-BR187</f>
        <v>0</v>
      </c>
      <c r="BS189" s="29">
        <f t="shared" ref="BS189" si="1937">+BS188-BS187</f>
        <v>0</v>
      </c>
      <c r="BT189" s="29">
        <f t="shared" ref="BT189" si="1938">+BT188-BT187</f>
        <v>0</v>
      </c>
      <c r="BU189" s="29">
        <f t="shared" ref="BU189" si="1939">+BU188-BU187</f>
        <v>0</v>
      </c>
      <c r="BV189" s="29">
        <f t="shared" ref="BV189" si="1940">+BV188-BV187</f>
        <v>0</v>
      </c>
      <c r="BW189" s="29">
        <f t="shared" ref="BW189" si="1941">+BW188-BW187</f>
        <v>0</v>
      </c>
      <c r="BX189" s="29">
        <f t="shared" ref="BX189" si="1942">+BX188-BX187</f>
        <v>0</v>
      </c>
      <c r="BY189" s="15">
        <f>SUM(D189:BX189)</f>
        <v>1643</v>
      </c>
    </row>
    <row r="190" spans="1:77" ht="15.75" customHeight="1" x14ac:dyDescent="0.25">
      <c r="A190" s="59"/>
      <c r="B190" s="12" t="s">
        <v>6</v>
      </c>
      <c r="C190" s="45"/>
      <c r="D190" s="28">
        <v>52</v>
      </c>
      <c r="E190" s="28"/>
      <c r="F190" s="28">
        <v>32</v>
      </c>
      <c r="G190" s="28">
        <v>22</v>
      </c>
      <c r="H190" s="28">
        <v>55</v>
      </c>
      <c r="I190" s="28"/>
      <c r="J190" s="28">
        <v>63</v>
      </c>
      <c r="K190" s="28"/>
      <c r="L190" s="28">
        <v>54</v>
      </c>
      <c r="M190" s="28"/>
      <c r="N190" s="18"/>
      <c r="O190" s="18"/>
      <c r="P190" s="18"/>
      <c r="Q190" s="18"/>
      <c r="R190" s="28">
        <v>53</v>
      </c>
      <c r="S190" s="28"/>
      <c r="T190" s="28">
        <v>51</v>
      </c>
      <c r="U190" s="28"/>
      <c r="V190" s="28">
        <v>57</v>
      </c>
      <c r="W190" s="28"/>
      <c r="X190" s="28">
        <v>54</v>
      </c>
      <c r="Y190" s="28"/>
      <c r="Z190" s="28">
        <v>54</v>
      </c>
      <c r="AA190" s="28"/>
      <c r="AB190" s="18"/>
      <c r="AC190" s="18"/>
      <c r="AD190" s="18"/>
      <c r="AE190" s="18"/>
      <c r="AF190" s="28">
        <v>50</v>
      </c>
      <c r="AG190" s="28"/>
      <c r="AH190" s="28">
        <v>57</v>
      </c>
      <c r="AI190" s="28"/>
      <c r="AJ190" s="28">
        <v>60</v>
      </c>
      <c r="AK190" s="28"/>
      <c r="AL190" s="28">
        <v>56</v>
      </c>
      <c r="AM190" s="28"/>
      <c r="AN190" s="28">
        <v>65</v>
      </c>
      <c r="AO190" s="28"/>
      <c r="AP190" s="18"/>
      <c r="AQ190" s="18"/>
      <c r="AR190" s="18"/>
      <c r="AS190" s="18"/>
      <c r="AT190" s="28">
        <v>51</v>
      </c>
      <c r="AU190" s="28"/>
      <c r="AV190" s="28">
        <v>57</v>
      </c>
      <c r="AW190" s="28"/>
      <c r="AX190" s="28">
        <v>62</v>
      </c>
      <c r="AY190" s="28"/>
      <c r="AZ190" s="28"/>
      <c r="BA190" s="28"/>
      <c r="BB190" s="28"/>
      <c r="BC190" s="28"/>
      <c r="BD190" s="18"/>
      <c r="BE190" s="18"/>
      <c r="BF190" s="18"/>
      <c r="BG190" s="1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15">
        <f>SUM(D190:BX190)</f>
        <v>1005</v>
      </c>
    </row>
    <row r="191" spans="1:77" ht="15.75" customHeight="1" x14ac:dyDescent="0.25">
      <c r="A191" s="59"/>
      <c r="B191" s="12" t="s">
        <v>7</v>
      </c>
      <c r="C191" s="45"/>
      <c r="D191" s="29">
        <f>+D189-D190</f>
        <v>37</v>
      </c>
      <c r="E191" s="29">
        <f t="shared" ref="E191" si="1943">+E189-E190</f>
        <v>0</v>
      </c>
      <c r="F191" s="29">
        <f t="shared" ref="F191" si="1944">+F189-F190</f>
        <v>22</v>
      </c>
      <c r="G191" s="29">
        <f t="shared" ref="G191" si="1945">+G189-G190</f>
        <v>16</v>
      </c>
      <c r="H191" s="29">
        <f t="shared" ref="H191" si="1946">+H189-H190</f>
        <v>35</v>
      </c>
      <c r="I191" s="29">
        <f t="shared" ref="I191" si="1947">+I189-I190</f>
        <v>0</v>
      </c>
      <c r="J191" s="29">
        <f t="shared" ref="J191" si="1948">+J189-J190</f>
        <v>57</v>
      </c>
      <c r="K191" s="29">
        <f t="shared" ref="K191" si="1949">+K189-K190</f>
        <v>0</v>
      </c>
      <c r="L191" s="29">
        <f t="shared" ref="L191" si="1950">+L189-L190</f>
        <v>32</v>
      </c>
      <c r="M191" s="29">
        <f t="shared" ref="M191" si="1951">+M189-M190</f>
        <v>0</v>
      </c>
      <c r="N191" s="19"/>
      <c r="O191" s="19"/>
      <c r="P191" s="19"/>
      <c r="Q191" s="19"/>
      <c r="R191" s="29">
        <f>+R189-R190</f>
        <v>37</v>
      </c>
      <c r="S191" s="29">
        <f t="shared" ref="S191" si="1952">+S189-S190</f>
        <v>0</v>
      </c>
      <c r="T191" s="29">
        <f t="shared" ref="T191" si="1953">+T189-T190</f>
        <v>32</v>
      </c>
      <c r="U191" s="29">
        <f t="shared" ref="U191" si="1954">+U189-U190</f>
        <v>0</v>
      </c>
      <c r="V191" s="29">
        <f t="shared" ref="V191" si="1955">+V189-V190</f>
        <v>36</v>
      </c>
      <c r="W191" s="29">
        <f t="shared" ref="W191" si="1956">+W189-W190</f>
        <v>0</v>
      </c>
      <c r="X191" s="29">
        <f t="shared" ref="X191" si="1957">+X189-X190</f>
        <v>34</v>
      </c>
      <c r="Y191" s="29">
        <f t="shared" ref="Y191" si="1958">+Y189-Y190</f>
        <v>0</v>
      </c>
      <c r="Z191" s="29">
        <f t="shared" ref="Z191" si="1959">+Z189-Z190</f>
        <v>39</v>
      </c>
      <c r="AA191" s="29">
        <f t="shared" ref="AA191" si="1960">+AA189-AA190</f>
        <v>0</v>
      </c>
      <c r="AB191" s="19"/>
      <c r="AC191" s="19"/>
      <c r="AD191" s="19"/>
      <c r="AE191" s="19"/>
      <c r="AF191" s="29">
        <f>+AF189-AF190</f>
        <v>39</v>
      </c>
      <c r="AG191" s="29">
        <f t="shared" ref="AG191" si="1961">+AG189-AG190</f>
        <v>0</v>
      </c>
      <c r="AH191" s="29">
        <f t="shared" ref="AH191" si="1962">+AH189-AH190</f>
        <v>35</v>
      </c>
      <c r="AI191" s="29">
        <f t="shared" ref="AI191" si="1963">+AI189-AI190</f>
        <v>0</v>
      </c>
      <c r="AJ191" s="29">
        <f t="shared" ref="AJ191" si="1964">+AJ189-AJ190</f>
        <v>31</v>
      </c>
      <c r="AK191" s="29">
        <f t="shared" ref="AK191" si="1965">+AK189-AK190</f>
        <v>0</v>
      </c>
      <c r="AL191" s="29">
        <f t="shared" ref="AL191" si="1966">+AL189-AL190</f>
        <v>34</v>
      </c>
      <c r="AM191" s="29">
        <f t="shared" ref="AM191" si="1967">+AM189-AM190</f>
        <v>0</v>
      </c>
      <c r="AN191" s="29">
        <f t="shared" ref="AN191" si="1968">+AN189-AN190</f>
        <v>26</v>
      </c>
      <c r="AO191" s="29">
        <f t="shared" ref="AO191" si="1969">+AO189-AO190</f>
        <v>0</v>
      </c>
      <c r="AP191" s="19"/>
      <c r="AQ191" s="19"/>
      <c r="AR191" s="19"/>
      <c r="AS191" s="19"/>
      <c r="AT191" s="29">
        <f>+AT189-AT190</f>
        <v>39</v>
      </c>
      <c r="AU191" s="29">
        <f t="shared" ref="AU191" si="1970">+AU189-AU190</f>
        <v>0</v>
      </c>
      <c r="AV191" s="29">
        <f t="shared" ref="AV191" si="1971">+AV189-AV190</f>
        <v>33</v>
      </c>
      <c r="AW191" s="29">
        <f t="shared" ref="AW191" si="1972">+AW189-AW190</f>
        <v>0</v>
      </c>
      <c r="AX191" s="29">
        <f t="shared" ref="AX191" si="1973">+AX189-AX190</f>
        <v>24</v>
      </c>
      <c r="AY191" s="29">
        <f t="shared" ref="AY191" si="1974">+AY189-AY190</f>
        <v>0</v>
      </c>
      <c r="AZ191" s="29">
        <f t="shared" ref="AZ191" si="1975">+AZ189-AZ190</f>
        <v>0</v>
      </c>
      <c r="BA191" s="29">
        <f t="shared" ref="BA191" si="1976">+BA189-BA190</f>
        <v>0</v>
      </c>
      <c r="BB191" s="29">
        <f t="shared" ref="BB191" si="1977">+BB189-BB190</f>
        <v>0</v>
      </c>
      <c r="BC191" s="29">
        <f t="shared" ref="BC191" si="1978">+BC189-BC190</f>
        <v>0</v>
      </c>
      <c r="BD191" s="19"/>
      <c r="BE191" s="19"/>
      <c r="BF191" s="19"/>
      <c r="BG191" s="19"/>
      <c r="BH191" s="29">
        <f>+BH189-BH190</f>
        <v>0</v>
      </c>
      <c r="BI191" s="29">
        <f t="shared" ref="BI191" si="1979">+BI189-BI190</f>
        <v>0</v>
      </c>
      <c r="BJ191" s="29">
        <f t="shared" ref="BJ191" si="1980">+BJ189-BJ190</f>
        <v>0</v>
      </c>
      <c r="BK191" s="29">
        <f t="shared" ref="BK191" si="1981">+BK189-BK190</f>
        <v>0</v>
      </c>
      <c r="BL191" s="29">
        <f t="shared" ref="BL191" si="1982">+BL189-BL190</f>
        <v>0</v>
      </c>
      <c r="BM191" s="29">
        <f t="shared" ref="BM191" si="1983">+BM189-BM190</f>
        <v>0</v>
      </c>
      <c r="BN191" s="29">
        <f t="shared" ref="BN191" si="1984">+BN189-BN190</f>
        <v>0</v>
      </c>
      <c r="BO191" s="29">
        <f t="shared" ref="BO191" si="1985">+BO189-BO190</f>
        <v>0</v>
      </c>
      <c r="BP191" s="29">
        <f t="shared" ref="BP191" si="1986">+BP189-BP190</f>
        <v>0</v>
      </c>
      <c r="BQ191" s="29">
        <f t="shared" ref="BQ191" si="1987">+BQ189-BQ190</f>
        <v>0</v>
      </c>
      <c r="BR191" s="29">
        <f t="shared" ref="BR191" si="1988">+BR189-BR190</f>
        <v>0</v>
      </c>
      <c r="BS191" s="29">
        <f t="shared" ref="BS191" si="1989">+BS189-BS190</f>
        <v>0</v>
      </c>
      <c r="BT191" s="29">
        <f t="shared" ref="BT191" si="1990">+BT189-BT190</f>
        <v>0</v>
      </c>
      <c r="BU191" s="29">
        <f t="shared" ref="BU191" si="1991">+BU189-BU190</f>
        <v>0</v>
      </c>
      <c r="BV191" s="29">
        <f t="shared" ref="BV191" si="1992">+BV189-BV190</f>
        <v>0</v>
      </c>
      <c r="BW191" s="29">
        <f t="shared" ref="BW191" si="1993">+BW189-BW190</f>
        <v>0</v>
      </c>
      <c r="BX191" s="29">
        <f t="shared" ref="BX191" si="1994">+BX189-BX190</f>
        <v>0</v>
      </c>
      <c r="BY191" s="15">
        <f>SUM(D191:BX191)</f>
        <v>638</v>
      </c>
    </row>
    <row r="192" spans="1:77" ht="15.75" customHeight="1" x14ac:dyDescent="0.25">
      <c r="A192" s="24">
        <v>131</v>
      </c>
      <c r="B192" s="30"/>
      <c r="C192" s="4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19"/>
      <c r="O192" s="19"/>
      <c r="P192" s="19"/>
      <c r="Q192" s="19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19"/>
      <c r="AC192" s="19"/>
      <c r="AD192" s="19"/>
      <c r="AE192" s="19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19"/>
      <c r="AQ192" s="19"/>
      <c r="AR192" s="19"/>
      <c r="AS192" s="19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19"/>
      <c r="BE192" s="19"/>
      <c r="BF192" s="19"/>
      <c r="BG192" s="19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15"/>
    </row>
    <row r="193" spans="1:77" ht="15.75" customHeight="1" x14ac:dyDescent="0.25">
      <c r="A193" s="58"/>
      <c r="B193" s="12" t="s">
        <v>15</v>
      </c>
      <c r="C193" s="47"/>
      <c r="D193" s="27">
        <v>25</v>
      </c>
      <c r="E193" s="27"/>
      <c r="F193" s="27">
        <v>28</v>
      </c>
      <c r="G193" s="27"/>
      <c r="H193" s="27">
        <v>24</v>
      </c>
      <c r="I193" s="27"/>
      <c r="J193" s="27"/>
      <c r="K193" s="27">
        <v>22</v>
      </c>
      <c r="L193" s="27">
        <v>24</v>
      </c>
      <c r="M193" s="27"/>
      <c r="N193" s="34"/>
      <c r="O193" s="34"/>
      <c r="P193" s="34"/>
      <c r="Q193" s="34"/>
      <c r="R193" s="27">
        <v>22</v>
      </c>
      <c r="S193" s="27"/>
      <c r="T193" s="27">
        <v>21</v>
      </c>
      <c r="U193" s="27"/>
      <c r="V193" s="27">
        <v>19</v>
      </c>
      <c r="W193" s="27"/>
      <c r="X193" s="27">
        <v>19</v>
      </c>
      <c r="Y193" s="27"/>
      <c r="Z193" s="27">
        <v>18</v>
      </c>
      <c r="AA193" s="27"/>
      <c r="AB193" s="34"/>
      <c r="AC193" s="34"/>
      <c r="AD193" s="34"/>
      <c r="AE193" s="34"/>
      <c r="AF193" s="27">
        <v>26</v>
      </c>
      <c r="AG193" s="27"/>
      <c r="AH193" s="27">
        <v>22</v>
      </c>
      <c r="AI193" s="27"/>
      <c r="AJ193" s="27">
        <v>26</v>
      </c>
      <c r="AK193" s="27"/>
      <c r="AL193" s="27">
        <v>26</v>
      </c>
      <c r="AM193" s="27"/>
      <c r="AN193" s="27">
        <v>26</v>
      </c>
      <c r="AO193" s="27"/>
      <c r="AP193" s="34"/>
      <c r="AQ193" s="34"/>
      <c r="AR193" s="34"/>
      <c r="AS193" s="34"/>
      <c r="AT193" s="27"/>
      <c r="AU193" s="27">
        <v>19</v>
      </c>
      <c r="AV193" s="27">
        <v>19</v>
      </c>
      <c r="AW193" s="27"/>
      <c r="AX193" s="27">
        <v>15</v>
      </c>
      <c r="AY193" s="27"/>
      <c r="AZ193" s="27" t="s">
        <v>0</v>
      </c>
      <c r="BA193" s="27"/>
      <c r="BB193" s="27" t="s">
        <v>0</v>
      </c>
      <c r="BC193" s="27"/>
      <c r="BD193" s="34"/>
      <c r="BE193" s="34"/>
      <c r="BF193" s="34"/>
      <c r="BG193" s="34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15">
        <f>SUM(D193:BX193)</f>
        <v>401</v>
      </c>
    </row>
    <row r="194" spans="1:77" ht="15.75" customHeight="1" x14ac:dyDescent="0.25">
      <c r="A194" s="58"/>
      <c r="B194" s="12" t="s">
        <v>16</v>
      </c>
      <c r="C194" s="47"/>
      <c r="D194" s="27">
        <v>6</v>
      </c>
      <c r="E194" s="27"/>
      <c r="F194" s="27">
        <v>9</v>
      </c>
      <c r="G194" s="27"/>
      <c r="H194" s="27">
        <v>9</v>
      </c>
      <c r="I194" s="27"/>
      <c r="J194" s="27"/>
      <c r="K194" s="27">
        <v>4</v>
      </c>
      <c r="L194" s="27">
        <v>5</v>
      </c>
      <c r="M194" s="27"/>
      <c r="N194" s="17"/>
      <c r="O194" s="17"/>
      <c r="P194" s="17"/>
      <c r="Q194" s="17"/>
      <c r="R194" s="27">
        <v>6</v>
      </c>
      <c r="S194" s="27"/>
      <c r="T194" s="27">
        <v>5</v>
      </c>
      <c r="U194" s="27"/>
      <c r="V194" s="27">
        <v>8</v>
      </c>
      <c r="W194" s="27"/>
      <c r="X194" s="27">
        <v>6</v>
      </c>
      <c r="Y194" s="27"/>
      <c r="Z194" s="27">
        <v>6</v>
      </c>
      <c r="AA194" s="27"/>
      <c r="AB194" s="17"/>
      <c r="AC194" s="17"/>
      <c r="AD194" s="17"/>
      <c r="AE194" s="17"/>
      <c r="AF194" s="27">
        <v>9</v>
      </c>
      <c r="AG194" s="27"/>
      <c r="AH194" s="27">
        <v>7</v>
      </c>
      <c r="AI194" s="27"/>
      <c r="AJ194" s="27">
        <v>8</v>
      </c>
      <c r="AK194" s="27"/>
      <c r="AL194" s="27">
        <v>7</v>
      </c>
      <c r="AM194" s="27"/>
      <c r="AN194" s="27">
        <v>4</v>
      </c>
      <c r="AO194" s="27"/>
      <c r="AP194" s="17"/>
      <c r="AQ194" s="17"/>
      <c r="AR194" s="17"/>
      <c r="AS194" s="17"/>
      <c r="AT194" s="27"/>
      <c r="AU194" s="27">
        <v>9</v>
      </c>
      <c r="AV194" s="27">
        <v>8</v>
      </c>
      <c r="AW194" s="27"/>
      <c r="AX194" s="27">
        <v>7</v>
      </c>
      <c r="AY194" s="27"/>
      <c r="AZ194" s="27"/>
      <c r="BA194" s="27"/>
      <c r="BB194" s="27"/>
      <c r="BC194" s="27"/>
      <c r="BD194" s="17"/>
      <c r="BE194" s="17"/>
      <c r="BF194" s="17"/>
      <c r="BG194" s="1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15">
        <f>SUM(D194:BX194)</f>
        <v>123</v>
      </c>
    </row>
    <row r="195" spans="1:77" ht="15.75" customHeight="1" x14ac:dyDescent="0.25">
      <c r="A195" s="59"/>
      <c r="B195" s="23" t="s">
        <v>17</v>
      </c>
      <c r="C195" s="48"/>
      <c r="D195" s="27">
        <v>22</v>
      </c>
      <c r="E195" s="27"/>
      <c r="F195" s="27">
        <v>28</v>
      </c>
      <c r="G195" s="27"/>
      <c r="H195" s="27">
        <v>19</v>
      </c>
      <c r="I195" s="27"/>
      <c r="J195" s="27"/>
      <c r="K195" s="27">
        <v>20</v>
      </c>
      <c r="L195" s="27">
        <v>21</v>
      </c>
      <c r="M195" s="27"/>
      <c r="N195" s="17"/>
      <c r="O195" s="17"/>
      <c r="P195" s="17"/>
      <c r="Q195" s="17"/>
      <c r="R195" s="27">
        <v>25</v>
      </c>
      <c r="S195" s="27"/>
      <c r="T195" s="27">
        <v>23</v>
      </c>
      <c r="U195" s="27"/>
      <c r="V195" s="27">
        <v>19</v>
      </c>
      <c r="W195" s="27"/>
      <c r="X195" s="27">
        <v>23</v>
      </c>
      <c r="Y195" s="27"/>
      <c r="Z195" s="27">
        <v>29</v>
      </c>
      <c r="AA195" s="27"/>
      <c r="AB195" s="17"/>
      <c r="AC195" s="17"/>
      <c r="AD195" s="17"/>
      <c r="AE195" s="17"/>
      <c r="AF195" s="27">
        <v>24</v>
      </c>
      <c r="AG195" s="27"/>
      <c r="AH195" s="27">
        <v>28</v>
      </c>
      <c r="AI195" s="27"/>
      <c r="AJ195" s="27">
        <v>25</v>
      </c>
      <c r="AK195" s="27"/>
      <c r="AL195" s="27">
        <v>31</v>
      </c>
      <c r="AM195" s="27"/>
      <c r="AN195" s="27">
        <v>28</v>
      </c>
      <c r="AO195" s="27"/>
      <c r="AP195" s="17"/>
      <c r="AQ195" s="17"/>
      <c r="AR195" s="17"/>
      <c r="AS195" s="17"/>
      <c r="AT195" s="27"/>
      <c r="AU195" s="27">
        <v>30</v>
      </c>
      <c r="AV195" s="27">
        <v>29</v>
      </c>
      <c r="AW195" s="27"/>
      <c r="AX195" s="27">
        <v>23</v>
      </c>
      <c r="AY195" s="27"/>
      <c r="AZ195" s="27"/>
      <c r="BA195" s="27"/>
      <c r="BB195" s="27"/>
      <c r="BC195" s="27"/>
      <c r="BD195" s="17"/>
      <c r="BE195" s="17"/>
      <c r="BF195" s="17"/>
      <c r="BG195" s="1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15">
        <f>SUM(D195:BX195)</f>
        <v>447</v>
      </c>
    </row>
    <row r="196" spans="1:77" ht="15.75" customHeight="1" x14ac:dyDescent="0.25">
      <c r="A196" s="59"/>
      <c r="B196" s="23" t="s">
        <v>18</v>
      </c>
      <c r="C196" s="48"/>
      <c r="D196" s="27">
        <v>9</v>
      </c>
      <c r="E196" s="27"/>
      <c r="F196" s="27">
        <v>10</v>
      </c>
      <c r="G196" s="27"/>
      <c r="H196" s="27">
        <v>6</v>
      </c>
      <c r="I196" s="27"/>
      <c r="J196" s="27"/>
      <c r="K196" s="27">
        <v>4</v>
      </c>
      <c r="L196" s="27">
        <v>8</v>
      </c>
      <c r="M196" s="27"/>
      <c r="N196" s="17"/>
      <c r="O196" s="17"/>
      <c r="P196" s="17"/>
      <c r="Q196" s="17"/>
      <c r="R196" s="27">
        <v>8</v>
      </c>
      <c r="S196" s="27"/>
      <c r="T196" s="27">
        <v>5</v>
      </c>
      <c r="U196" s="27"/>
      <c r="V196" s="27">
        <v>6</v>
      </c>
      <c r="W196" s="27"/>
      <c r="X196" s="27">
        <v>8</v>
      </c>
      <c r="Y196" s="27"/>
      <c r="Z196" s="27">
        <v>6</v>
      </c>
      <c r="AA196" s="27"/>
      <c r="AB196" s="17"/>
      <c r="AC196" s="17"/>
      <c r="AD196" s="17"/>
      <c r="AE196" s="17"/>
      <c r="AF196" s="27">
        <v>9</v>
      </c>
      <c r="AG196" s="27"/>
      <c r="AH196" s="27">
        <v>8</v>
      </c>
      <c r="AI196" s="27"/>
      <c r="AJ196" s="27">
        <v>6</v>
      </c>
      <c r="AK196" s="27"/>
      <c r="AL196" s="27">
        <v>7</v>
      </c>
      <c r="AM196" s="27"/>
      <c r="AN196" s="27">
        <v>8</v>
      </c>
      <c r="AO196" s="27"/>
      <c r="AP196" s="17"/>
      <c r="AQ196" s="17"/>
      <c r="AR196" s="17"/>
      <c r="AS196" s="17"/>
      <c r="AT196" s="27"/>
      <c r="AU196" s="27">
        <v>8</v>
      </c>
      <c r="AV196" s="27">
        <v>9</v>
      </c>
      <c r="AW196" s="27"/>
      <c r="AX196" s="27">
        <v>4</v>
      </c>
      <c r="AY196" s="27"/>
      <c r="AZ196" s="27"/>
      <c r="BA196" s="27"/>
      <c r="BB196" s="27"/>
      <c r="BC196" s="27"/>
      <c r="BD196" s="17"/>
      <c r="BE196" s="17"/>
      <c r="BF196" s="17"/>
      <c r="BG196" s="1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15">
        <f>SUM(D196:BX196)</f>
        <v>129</v>
      </c>
    </row>
    <row r="197" spans="1:77" ht="15.75" customHeight="1" x14ac:dyDescent="0.25">
      <c r="A197" s="59"/>
      <c r="B197" s="12" t="s">
        <v>19</v>
      </c>
      <c r="C197" s="49"/>
      <c r="D197" s="28">
        <v>128128</v>
      </c>
      <c r="E197" s="28"/>
      <c r="F197" s="28">
        <v>128219</v>
      </c>
      <c r="G197" s="28"/>
      <c r="H197" s="28">
        <v>128315</v>
      </c>
      <c r="I197" s="28"/>
      <c r="J197" s="28"/>
      <c r="K197" s="28">
        <v>142148</v>
      </c>
      <c r="L197" s="28">
        <v>128408</v>
      </c>
      <c r="M197" s="28"/>
      <c r="N197" s="18"/>
      <c r="O197" s="18"/>
      <c r="P197" s="18"/>
      <c r="Q197" s="18"/>
      <c r="R197" s="28">
        <v>128499</v>
      </c>
      <c r="S197" s="28"/>
      <c r="T197" s="28">
        <v>128597</v>
      </c>
      <c r="U197" s="28"/>
      <c r="V197" s="28">
        <v>128689</v>
      </c>
      <c r="W197" s="28"/>
      <c r="X197" s="28">
        <v>128783</v>
      </c>
      <c r="Y197" s="28"/>
      <c r="Z197" s="28">
        <v>128877</v>
      </c>
      <c r="AA197" s="28"/>
      <c r="AB197" s="18"/>
      <c r="AC197" s="18"/>
      <c r="AD197" s="18"/>
      <c r="AE197" s="18"/>
      <c r="AF197" s="28">
        <v>128970</v>
      </c>
      <c r="AG197" s="28"/>
      <c r="AH197" s="28">
        <v>129064</v>
      </c>
      <c r="AI197" s="28"/>
      <c r="AJ197" s="28">
        <v>129156</v>
      </c>
      <c r="AK197" s="28"/>
      <c r="AL197" s="28">
        <v>129249</v>
      </c>
      <c r="AM197" s="28"/>
      <c r="AN197" s="28">
        <v>129342</v>
      </c>
      <c r="AO197" s="28"/>
      <c r="AP197" s="18"/>
      <c r="AQ197" s="18"/>
      <c r="AR197" s="18"/>
      <c r="AS197" s="18"/>
      <c r="AT197" s="28"/>
      <c r="AU197" s="28">
        <v>83766</v>
      </c>
      <c r="AV197" s="28">
        <v>129434</v>
      </c>
      <c r="AW197" s="28"/>
      <c r="AX197" s="28">
        <v>129526</v>
      </c>
      <c r="AY197" s="28"/>
      <c r="AZ197" s="28"/>
      <c r="BA197" s="28"/>
      <c r="BB197" s="28"/>
      <c r="BC197" s="28"/>
      <c r="BD197" s="18"/>
      <c r="BE197" s="18"/>
      <c r="BF197" s="18"/>
      <c r="BG197" s="1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15"/>
    </row>
    <row r="198" spans="1:77" ht="15.75" customHeight="1" x14ac:dyDescent="0.25">
      <c r="A198" s="59"/>
      <c r="B198" s="12" t="s">
        <v>20</v>
      </c>
      <c r="C198" s="49"/>
      <c r="D198" s="28">
        <v>128219</v>
      </c>
      <c r="E198" s="28"/>
      <c r="F198" s="28">
        <v>128315</v>
      </c>
      <c r="G198" s="28"/>
      <c r="H198" s="28">
        <v>128408</v>
      </c>
      <c r="I198" s="28"/>
      <c r="J198" s="28"/>
      <c r="K198" s="28">
        <v>142240</v>
      </c>
      <c r="L198" s="28">
        <v>128499</v>
      </c>
      <c r="M198" s="28"/>
      <c r="N198" s="18"/>
      <c r="O198" s="18"/>
      <c r="P198" s="18"/>
      <c r="Q198" s="18"/>
      <c r="R198" s="28">
        <v>128597</v>
      </c>
      <c r="S198" s="28"/>
      <c r="T198" s="28">
        <v>128689</v>
      </c>
      <c r="U198" s="28"/>
      <c r="V198" s="28">
        <v>128783</v>
      </c>
      <c r="W198" s="28"/>
      <c r="X198" s="28">
        <v>128877</v>
      </c>
      <c r="Y198" s="28"/>
      <c r="Z198" s="28">
        <v>128970</v>
      </c>
      <c r="AA198" s="28"/>
      <c r="AB198" s="18"/>
      <c r="AC198" s="18"/>
      <c r="AD198" s="18"/>
      <c r="AE198" s="18"/>
      <c r="AF198" s="28">
        <v>129064</v>
      </c>
      <c r="AG198" s="28"/>
      <c r="AH198" s="28">
        <v>129156</v>
      </c>
      <c r="AI198" s="28"/>
      <c r="AJ198" s="28">
        <v>129249</v>
      </c>
      <c r="AK198" s="28"/>
      <c r="AL198" s="28">
        <v>129342</v>
      </c>
      <c r="AM198" s="28"/>
      <c r="AN198" s="28">
        <v>129434</v>
      </c>
      <c r="AO198" s="28"/>
      <c r="AP198" s="18"/>
      <c r="AQ198" s="18"/>
      <c r="AR198" s="18"/>
      <c r="AS198" s="18"/>
      <c r="AT198" s="28"/>
      <c r="AU198" s="28">
        <v>83861</v>
      </c>
      <c r="AV198" s="28">
        <v>129526</v>
      </c>
      <c r="AW198" s="28"/>
      <c r="AX198" s="28">
        <v>129619</v>
      </c>
      <c r="AY198" s="28"/>
      <c r="AZ198" s="28"/>
      <c r="BA198" s="28"/>
      <c r="BB198" s="28"/>
      <c r="BC198" s="28"/>
      <c r="BD198" s="18"/>
      <c r="BE198" s="18"/>
      <c r="BF198" s="18"/>
      <c r="BG198" s="1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15"/>
    </row>
    <row r="199" spans="1:77" ht="15.75" customHeight="1" x14ac:dyDescent="0.25">
      <c r="A199" s="59"/>
      <c r="B199" s="12" t="s">
        <v>5</v>
      </c>
      <c r="C199" s="45"/>
      <c r="D199" s="29">
        <f>+D198-D197</f>
        <v>91</v>
      </c>
      <c r="E199" s="29">
        <f t="shared" ref="E199" si="1995">+E198-E197</f>
        <v>0</v>
      </c>
      <c r="F199" s="29">
        <f t="shared" ref="F199" si="1996">+F198-F197</f>
        <v>96</v>
      </c>
      <c r="G199" s="29">
        <f t="shared" ref="G199" si="1997">+G198-G197</f>
        <v>0</v>
      </c>
      <c r="H199" s="29">
        <f t="shared" ref="H199" si="1998">+H198-H197</f>
        <v>93</v>
      </c>
      <c r="I199" s="29">
        <f t="shared" ref="I199" si="1999">+I198-I197</f>
        <v>0</v>
      </c>
      <c r="J199" s="29">
        <f t="shared" ref="J199" si="2000">+J198-J197</f>
        <v>0</v>
      </c>
      <c r="K199" s="29">
        <f t="shared" ref="K199" si="2001">+K198-K197</f>
        <v>92</v>
      </c>
      <c r="L199" s="29">
        <f t="shared" ref="L199" si="2002">+L198-L197</f>
        <v>91</v>
      </c>
      <c r="M199" s="29">
        <f t="shared" ref="M199" si="2003">+M198-M197</f>
        <v>0</v>
      </c>
      <c r="N199" s="19"/>
      <c r="O199" s="19"/>
      <c r="P199" s="19"/>
      <c r="Q199" s="19"/>
      <c r="R199" s="29">
        <f t="shared" ref="R199" si="2004">+R198-R197</f>
        <v>98</v>
      </c>
      <c r="S199" s="29">
        <f t="shared" ref="S199" si="2005">+S198-S197</f>
        <v>0</v>
      </c>
      <c r="T199" s="29">
        <f t="shared" ref="T199" si="2006">+T198-T197</f>
        <v>92</v>
      </c>
      <c r="U199" s="29">
        <f t="shared" ref="U199" si="2007">+U198-U197</f>
        <v>0</v>
      </c>
      <c r="V199" s="29">
        <f t="shared" ref="V199" si="2008">+V198-V197</f>
        <v>94</v>
      </c>
      <c r="W199" s="29">
        <f t="shared" ref="W199" si="2009">+W198-W197</f>
        <v>0</v>
      </c>
      <c r="X199" s="29">
        <f t="shared" ref="X199" si="2010">+X198-X197</f>
        <v>94</v>
      </c>
      <c r="Y199" s="29">
        <f t="shared" ref="Y199" si="2011">+Y198-Y197</f>
        <v>0</v>
      </c>
      <c r="Z199" s="29">
        <f t="shared" ref="Z199" si="2012">+Z198-Z197</f>
        <v>93</v>
      </c>
      <c r="AA199" s="29">
        <f t="shared" ref="AA199" si="2013">+AA198-AA197</f>
        <v>0</v>
      </c>
      <c r="AB199" s="19"/>
      <c r="AC199" s="19"/>
      <c r="AD199" s="19"/>
      <c r="AE199" s="19"/>
      <c r="AF199" s="29">
        <f t="shared" ref="AF199" si="2014">+AF198-AF197</f>
        <v>94</v>
      </c>
      <c r="AG199" s="29">
        <f t="shared" ref="AG199" si="2015">+AG198-AG197</f>
        <v>0</v>
      </c>
      <c r="AH199" s="29">
        <f t="shared" ref="AH199" si="2016">+AH198-AH197</f>
        <v>92</v>
      </c>
      <c r="AI199" s="29">
        <f t="shared" ref="AI199" si="2017">+AI198-AI197</f>
        <v>0</v>
      </c>
      <c r="AJ199" s="29">
        <f t="shared" ref="AJ199" si="2018">+AJ198-AJ197</f>
        <v>93</v>
      </c>
      <c r="AK199" s="29">
        <f t="shared" ref="AK199" si="2019">+AK198-AK197</f>
        <v>0</v>
      </c>
      <c r="AL199" s="29">
        <f t="shared" ref="AL199" si="2020">+AL198-AL197</f>
        <v>93</v>
      </c>
      <c r="AM199" s="29">
        <f t="shared" ref="AM199" si="2021">+AM198-AM197</f>
        <v>0</v>
      </c>
      <c r="AN199" s="29">
        <f t="shared" ref="AN199" si="2022">+AN198-AN197</f>
        <v>92</v>
      </c>
      <c r="AO199" s="29">
        <f t="shared" ref="AO199" si="2023">+AO198-AO197</f>
        <v>0</v>
      </c>
      <c r="AP199" s="19"/>
      <c r="AQ199" s="19"/>
      <c r="AR199" s="19"/>
      <c r="AS199" s="19"/>
      <c r="AT199" s="29">
        <f t="shared" ref="AT199" si="2024">+AT198-AT197</f>
        <v>0</v>
      </c>
      <c r="AU199" s="29">
        <f t="shared" ref="AU199" si="2025">+AU198-AU197</f>
        <v>95</v>
      </c>
      <c r="AV199" s="29">
        <f t="shared" ref="AV199" si="2026">+AV198-AV197</f>
        <v>92</v>
      </c>
      <c r="AW199" s="29">
        <f t="shared" ref="AW199" si="2027">+AW198-AW197</f>
        <v>0</v>
      </c>
      <c r="AX199" s="29">
        <f t="shared" ref="AX199" si="2028">+AX198-AX197</f>
        <v>93</v>
      </c>
      <c r="AY199" s="29">
        <f t="shared" ref="AY199" si="2029">+AY198-AY197</f>
        <v>0</v>
      </c>
      <c r="AZ199" s="29">
        <f t="shared" ref="AZ199" si="2030">+AZ198-AZ197</f>
        <v>0</v>
      </c>
      <c r="BA199" s="29">
        <f t="shared" ref="BA199" si="2031">+BA198-BA197</f>
        <v>0</v>
      </c>
      <c r="BB199" s="29">
        <f t="shared" ref="BB199" si="2032">+BB198-BB197</f>
        <v>0</v>
      </c>
      <c r="BC199" s="29">
        <f t="shared" ref="BC199" si="2033">+BC198-BC197</f>
        <v>0</v>
      </c>
      <c r="BD199" s="19"/>
      <c r="BE199" s="19"/>
      <c r="BF199" s="19"/>
      <c r="BG199" s="19"/>
      <c r="BH199" s="29">
        <f t="shared" ref="BH199" si="2034">+BH198-BH197</f>
        <v>0</v>
      </c>
      <c r="BI199" s="29">
        <f t="shared" ref="BI199" si="2035">+BI198-BI197</f>
        <v>0</v>
      </c>
      <c r="BJ199" s="29">
        <f t="shared" ref="BJ199" si="2036">+BJ198-BJ197</f>
        <v>0</v>
      </c>
      <c r="BK199" s="29">
        <f t="shared" ref="BK199" si="2037">+BK198-BK197</f>
        <v>0</v>
      </c>
      <c r="BL199" s="29">
        <f t="shared" ref="BL199" si="2038">+BL198-BL197</f>
        <v>0</v>
      </c>
      <c r="BM199" s="29">
        <f t="shared" ref="BM199" si="2039">+BM198-BM197</f>
        <v>0</v>
      </c>
      <c r="BN199" s="29">
        <f t="shared" ref="BN199" si="2040">+BN198-BN197</f>
        <v>0</v>
      </c>
      <c r="BO199" s="29">
        <f t="shared" ref="BO199" si="2041">+BO198-BO197</f>
        <v>0</v>
      </c>
      <c r="BP199" s="29">
        <f t="shared" ref="BP199" si="2042">+BP198-BP197</f>
        <v>0</v>
      </c>
      <c r="BQ199" s="29">
        <f t="shared" ref="BQ199" si="2043">+BQ198-BQ197</f>
        <v>0</v>
      </c>
      <c r="BR199" s="29">
        <f t="shared" ref="BR199" si="2044">+BR198-BR197</f>
        <v>0</v>
      </c>
      <c r="BS199" s="29">
        <f t="shared" ref="BS199" si="2045">+BS198-BS197</f>
        <v>0</v>
      </c>
      <c r="BT199" s="29">
        <f t="shared" ref="BT199" si="2046">+BT198-BT197</f>
        <v>0</v>
      </c>
      <c r="BU199" s="29">
        <f t="shared" ref="BU199" si="2047">+BU198-BU197</f>
        <v>0</v>
      </c>
      <c r="BV199" s="29">
        <f t="shared" ref="BV199" si="2048">+BV198-BV197</f>
        <v>0</v>
      </c>
      <c r="BW199" s="29">
        <f t="shared" ref="BW199" si="2049">+BW198-BW197</f>
        <v>0</v>
      </c>
      <c r="BX199" s="29">
        <f t="shared" ref="BX199" si="2050">+BX198-BX197</f>
        <v>0</v>
      </c>
      <c r="BY199" s="15">
        <f>SUM(D199:BX199)</f>
        <v>1678</v>
      </c>
    </row>
    <row r="200" spans="1:77" ht="15.75" customHeight="1" x14ac:dyDescent="0.25">
      <c r="A200" s="59"/>
      <c r="B200" s="12" t="s">
        <v>6</v>
      </c>
      <c r="C200" s="45"/>
      <c r="D200" s="28">
        <v>58</v>
      </c>
      <c r="E200" s="28"/>
      <c r="F200" s="28">
        <v>52</v>
      </c>
      <c r="G200" s="28"/>
      <c r="H200" s="28">
        <v>56</v>
      </c>
      <c r="I200" s="28"/>
      <c r="J200" s="28"/>
      <c r="K200" s="28">
        <v>54</v>
      </c>
      <c r="L200" s="28">
        <v>57</v>
      </c>
      <c r="M200" s="28"/>
      <c r="N200" s="18"/>
      <c r="O200" s="18"/>
      <c r="P200" s="18"/>
      <c r="Q200" s="18"/>
      <c r="R200" s="28">
        <v>55</v>
      </c>
      <c r="S200" s="28"/>
      <c r="T200" s="28">
        <v>52</v>
      </c>
      <c r="U200" s="28"/>
      <c r="V200" s="28">
        <v>57</v>
      </c>
      <c r="W200" s="28"/>
      <c r="X200" s="28">
        <v>56</v>
      </c>
      <c r="Y200" s="28"/>
      <c r="Z200" s="28">
        <v>57</v>
      </c>
      <c r="AA200" s="28"/>
      <c r="AB200" s="18"/>
      <c r="AC200" s="18"/>
      <c r="AD200" s="18"/>
      <c r="AE200" s="18"/>
      <c r="AF200" s="28">
        <v>54</v>
      </c>
      <c r="AG200" s="28"/>
      <c r="AH200" s="28">
        <v>55</v>
      </c>
      <c r="AI200" s="28"/>
      <c r="AJ200" s="28">
        <v>56</v>
      </c>
      <c r="AK200" s="28"/>
      <c r="AL200" s="28">
        <v>49</v>
      </c>
      <c r="AM200" s="28"/>
      <c r="AN200" s="28">
        <v>52</v>
      </c>
      <c r="AO200" s="28"/>
      <c r="AP200" s="18"/>
      <c r="AQ200" s="18"/>
      <c r="AR200" s="18"/>
      <c r="AS200" s="18"/>
      <c r="AT200" s="28"/>
      <c r="AU200" s="28">
        <v>55</v>
      </c>
      <c r="AV200" s="28">
        <v>62</v>
      </c>
      <c r="AW200" s="28"/>
      <c r="AX200" s="28">
        <v>36</v>
      </c>
      <c r="AY200" s="28"/>
      <c r="AZ200" s="28"/>
      <c r="BA200" s="28"/>
      <c r="BB200" s="28"/>
      <c r="BC200" s="28"/>
      <c r="BD200" s="18"/>
      <c r="BE200" s="18"/>
      <c r="BF200" s="18"/>
      <c r="BG200" s="1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15">
        <f>SUM(D200:BX200)</f>
        <v>973</v>
      </c>
    </row>
    <row r="201" spans="1:77" ht="15.75" customHeight="1" x14ac:dyDescent="0.25">
      <c r="A201" s="59"/>
      <c r="B201" s="12" t="s">
        <v>7</v>
      </c>
      <c r="C201" s="45"/>
      <c r="D201" s="29">
        <f>+D199-D200</f>
        <v>33</v>
      </c>
      <c r="E201" s="29">
        <f t="shared" ref="E201" si="2051">+E199-E200</f>
        <v>0</v>
      </c>
      <c r="F201" s="29">
        <f t="shared" ref="F201" si="2052">+F199-F200</f>
        <v>44</v>
      </c>
      <c r="G201" s="29">
        <f t="shared" ref="G201" si="2053">+G199-G200</f>
        <v>0</v>
      </c>
      <c r="H201" s="29">
        <f t="shared" ref="H201" si="2054">+H199-H200</f>
        <v>37</v>
      </c>
      <c r="I201" s="29">
        <f t="shared" ref="I201" si="2055">+I199-I200</f>
        <v>0</v>
      </c>
      <c r="J201" s="29">
        <f t="shared" ref="J201" si="2056">+J199-J200</f>
        <v>0</v>
      </c>
      <c r="K201" s="29">
        <f t="shared" ref="K201" si="2057">+K199-K200</f>
        <v>38</v>
      </c>
      <c r="L201" s="29">
        <f t="shared" ref="L201" si="2058">+L199-L200</f>
        <v>34</v>
      </c>
      <c r="M201" s="29">
        <f t="shared" ref="M201" si="2059">+M199-M200</f>
        <v>0</v>
      </c>
      <c r="N201" s="19"/>
      <c r="O201" s="19"/>
      <c r="P201" s="19"/>
      <c r="Q201" s="19"/>
      <c r="R201" s="29">
        <f>+R199-R200</f>
        <v>43</v>
      </c>
      <c r="S201" s="29">
        <f t="shared" ref="S201" si="2060">+S199-S200</f>
        <v>0</v>
      </c>
      <c r="T201" s="29">
        <f t="shared" ref="T201" si="2061">+T199-T200</f>
        <v>40</v>
      </c>
      <c r="U201" s="29">
        <f t="shared" ref="U201" si="2062">+U199-U200</f>
        <v>0</v>
      </c>
      <c r="V201" s="29">
        <f t="shared" ref="V201" si="2063">+V199-V200</f>
        <v>37</v>
      </c>
      <c r="W201" s="29">
        <f t="shared" ref="W201" si="2064">+W199-W200</f>
        <v>0</v>
      </c>
      <c r="X201" s="29">
        <f t="shared" ref="X201" si="2065">+X199-X200</f>
        <v>38</v>
      </c>
      <c r="Y201" s="29">
        <f t="shared" ref="Y201" si="2066">+Y199-Y200</f>
        <v>0</v>
      </c>
      <c r="Z201" s="29">
        <f t="shared" ref="Z201" si="2067">+Z199-Z200</f>
        <v>36</v>
      </c>
      <c r="AA201" s="29">
        <f t="shared" ref="AA201" si="2068">+AA199-AA200</f>
        <v>0</v>
      </c>
      <c r="AB201" s="19"/>
      <c r="AC201" s="19"/>
      <c r="AD201" s="19"/>
      <c r="AE201" s="19"/>
      <c r="AF201" s="29">
        <f>+AF199-AF200</f>
        <v>40</v>
      </c>
      <c r="AG201" s="29">
        <f t="shared" ref="AG201" si="2069">+AG199-AG200</f>
        <v>0</v>
      </c>
      <c r="AH201" s="29">
        <f t="shared" ref="AH201" si="2070">+AH199-AH200</f>
        <v>37</v>
      </c>
      <c r="AI201" s="29">
        <f t="shared" ref="AI201" si="2071">+AI199-AI200</f>
        <v>0</v>
      </c>
      <c r="AJ201" s="29">
        <f t="shared" ref="AJ201" si="2072">+AJ199-AJ200</f>
        <v>37</v>
      </c>
      <c r="AK201" s="29">
        <f t="shared" ref="AK201" si="2073">+AK199-AK200</f>
        <v>0</v>
      </c>
      <c r="AL201" s="29">
        <f t="shared" ref="AL201" si="2074">+AL199-AL200</f>
        <v>44</v>
      </c>
      <c r="AM201" s="29">
        <f t="shared" ref="AM201" si="2075">+AM199-AM200</f>
        <v>0</v>
      </c>
      <c r="AN201" s="29">
        <f t="shared" ref="AN201" si="2076">+AN199-AN200</f>
        <v>40</v>
      </c>
      <c r="AO201" s="29">
        <f t="shared" ref="AO201" si="2077">+AO199-AO200</f>
        <v>0</v>
      </c>
      <c r="AP201" s="19"/>
      <c r="AQ201" s="19"/>
      <c r="AR201" s="19"/>
      <c r="AS201" s="19"/>
      <c r="AT201" s="29">
        <f>+AT199-AT200</f>
        <v>0</v>
      </c>
      <c r="AU201" s="29">
        <f t="shared" ref="AU201" si="2078">+AU199-AU200</f>
        <v>40</v>
      </c>
      <c r="AV201" s="29">
        <f t="shared" ref="AV201" si="2079">+AV199-AV200</f>
        <v>30</v>
      </c>
      <c r="AW201" s="29">
        <f t="shared" ref="AW201" si="2080">+AW199-AW200</f>
        <v>0</v>
      </c>
      <c r="AX201" s="29">
        <f t="shared" ref="AX201" si="2081">+AX199-AX200</f>
        <v>57</v>
      </c>
      <c r="AY201" s="29">
        <f t="shared" ref="AY201" si="2082">+AY199-AY200</f>
        <v>0</v>
      </c>
      <c r="AZ201" s="29">
        <f t="shared" ref="AZ201" si="2083">+AZ199-AZ200</f>
        <v>0</v>
      </c>
      <c r="BA201" s="29">
        <f t="shared" ref="BA201" si="2084">+BA199-BA200</f>
        <v>0</v>
      </c>
      <c r="BB201" s="29">
        <f t="shared" ref="BB201" si="2085">+BB199-BB200</f>
        <v>0</v>
      </c>
      <c r="BC201" s="29">
        <f t="shared" ref="BC201" si="2086">+BC199-BC200</f>
        <v>0</v>
      </c>
      <c r="BD201" s="19"/>
      <c r="BE201" s="19"/>
      <c r="BF201" s="19"/>
      <c r="BG201" s="19"/>
      <c r="BH201" s="29">
        <f>+BH199-BH200</f>
        <v>0</v>
      </c>
      <c r="BI201" s="29">
        <f t="shared" ref="BI201" si="2087">+BI199-BI200</f>
        <v>0</v>
      </c>
      <c r="BJ201" s="29">
        <f t="shared" ref="BJ201" si="2088">+BJ199-BJ200</f>
        <v>0</v>
      </c>
      <c r="BK201" s="29">
        <f t="shared" ref="BK201" si="2089">+BK199-BK200</f>
        <v>0</v>
      </c>
      <c r="BL201" s="29">
        <f t="shared" ref="BL201" si="2090">+BL199-BL200</f>
        <v>0</v>
      </c>
      <c r="BM201" s="29">
        <f t="shared" ref="BM201" si="2091">+BM199-BM200</f>
        <v>0</v>
      </c>
      <c r="BN201" s="29">
        <f t="shared" ref="BN201" si="2092">+BN199-BN200</f>
        <v>0</v>
      </c>
      <c r="BO201" s="29">
        <f t="shared" ref="BO201" si="2093">+BO199-BO200</f>
        <v>0</v>
      </c>
      <c r="BP201" s="29">
        <f t="shared" ref="BP201" si="2094">+BP199-BP200</f>
        <v>0</v>
      </c>
      <c r="BQ201" s="29">
        <f t="shared" ref="BQ201" si="2095">+BQ199-BQ200</f>
        <v>0</v>
      </c>
      <c r="BR201" s="29">
        <f t="shared" ref="BR201" si="2096">+BR199-BR200</f>
        <v>0</v>
      </c>
      <c r="BS201" s="29">
        <f t="shared" ref="BS201" si="2097">+BS199-BS200</f>
        <v>0</v>
      </c>
      <c r="BT201" s="29">
        <f t="shared" ref="BT201" si="2098">+BT199-BT200</f>
        <v>0</v>
      </c>
      <c r="BU201" s="29">
        <f t="shared" ref="BU201" si="2099">+BU199-BU200</f>
        <v>0</v>
      </c>
      <c r="BV201" s="29">
        <f t="shared" ref="BV201" si="2100">+BV199-BV200</f>
        <v>0</v>
      </c>
      <c r="BW201" s="29">
        <f t="shared" ref="BW201" si="2101">+BW199-BW200</f>
        <v>0</v>
      </c>
      <c r="BX201" s="29">
        <f t="shared" ref="BX201" si="2102">+BX199-BX200</f>
        <v>0</v>
      </c>
      <c r="BY201" s="15">
        <f>SUM(D201:BX201)</f>
        <v>705</v>
      </c>
    </row>
    <row r="202" spans="1:77" ht="15.75" customHeight="1" x14ac:dyDescent="0.25">
      <c r="A202" s="24"/>
      <c r="B202" s="30"/>
      <c r="C202" s="4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19"/>
      <c r="O202" s="19"/>
      <c r="P202" s="19"/>
      <c r="Q202" s="19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19"/>
      <c r="AC202" s="19"/>
      <c r="AD202" s="19"/>
      <c r="AE202" s="19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19"/>
      <c r="AQ202" s="19"/>
      <c r="AR202" s="19"/>
      <c r="AS202" s="19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19"/>
      <c r="BE202" s="19"/>
      <c r="BF202" s="19"/>
      <c r="BG202" s="19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15"/>
    </row>
    <row r="203" spans="1:77" ht="15.75" customHeight="1" x14ac:dyDescent="0.25">
      <c r="A203" s="58">
        <v>132</v>
      </c>
      <c r="B203" s="12" t="s">
        <v>15</v>
      </c>
      <c r="C203" s="47"/>
      <c r="D203" s="27">
        <v>25</v>
      </c>
      <c r="E203" s="27"/>
      <c r="F203" s="27">
        <v>20</v>
      </c>
      <c r="G203" s="27"/>
      <c r="H203" s="27">
        <v>18</v>
      </c>
      <c r="I203" s="27"/>
      <c r="J203" s="27">
        <v>26</v>
      </c>
      <c r="K203" s="27"/>
      <c r="L203" s="27">
        <v>19</v>
      </c>
      <c r="M203" s="27"/>
      <c r="N203" s="34"/>
      <c r="O203" s="34"/>
      <c r="P203" s="34"/>
      <c r="Q203" s="34"/>
      <c r="R203" s="27">
        <v>21</v>
      </c>
      <c r="S203" s="27"/>
      <c r="T203" s="27">
        <v>24</v>
      </c>
      <c r="U203" s="27"/>
      <c r="V203" s="27">
        <v>18</v>
      </c>
      <c r="W203" s="27"/>
      <c r="X203" s="27">
        <v>17</v>
      </c>
      <c r="Y203" s="27"/>
      <c r="Z203" s="27">
        <v>19</v>
      </c>
      <c r="AA203" s="27"/>
      <c r="AB203" s="34"/>
      <c r="AC203" s="34"/>
      <c r="AD203" s="34"/>
      <c r="AE203" s="34"/>
      <c r="AF203" s="27">
        <v>17</v>
      </c>
      <c r="AG203" s="27"/>
      <c r="AH203" s="27">
        <v>28</v>
      </c>
      <c r="AI203" s="27"/>
      <c r="AJ203" s="27">
        <v>20</v>
      </c>
      <c r="AK203" s="27"/>
      <c r="AL203" s="27">
        <v>20</v>
      </c>
      <c r="AM203" s="27"/>
      <c r="AN203" s="27">
        <v>32</v>
      </c>
      <c r="AO203" s="27"/>
      <c r="AP203" s="34"/>
      <c r="AQ203" s="34"/>
      <c r="AR203" s="34"/>
      <c r="AS203" s="34"/>
      <c r="AT203" s="27">
        <v>20</v>
      </c>
      <c r="AU203" s="27"/>
      <c r="AV203" s="27">
        <v>25</v>
      </c>
      <c r="AW203" s="27"/>
      <c r="AX203" s="27">
        <v>14</v>
      </c>
      <c r="AY203" s="27"/>
      <c r="AZ203" s="27" t="s">
        <v>0</v>
      </c>
      <c r="BA203" s="27"/>
      <c r="BB203" s="27" t="s">
        <v>0</v>
      </c>
      <c r="BC203" s="27"/>
      <c r="BD203" s="34"/>
      <c r="BE203" s="34"/>
      <c r="BF203" s="34"/>
      <c r="BG203" s="34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15">
        <f>SUM(D203:BX203)</f>
        <v>383</v>
      </c>
    </row>
    <row r="204" spans="1:77" ht="15.75" customHeight="1" x14ac:dyDescent="0.25">
      <c r="A204" s="58"/>
      <c r="B204" s="12" t="s">
        <v>16</v>
      </c>
      <c r="C204" s="47"/>
      <c r="D204" s="27">
        <v>16</v>
      </c>
      <c r="E204" s="27"/>
      <c r="F204" s="27">
        <v>16</v>
      </c>
      <c r="G204" s="27"/>
      <c r="H204" s="27">
        <v>11</v>
      </c>
      <c r="I204" s="27"/>
      <c r="J204" s="27">
        <v>16</v>
      </c>
      <c r="K204" s="27"/>
      <c r="L204" s="27">
        <v>16</v>
      </c>
      <c r="M204" s="27"/>
      <c r="N204" s="17"/>
      <c r="O204" s="17"/>
      <c r="P204" s="17"/>
      <c r="Q204" s="17"/>
      <c r="R204" s="27">
        <v>16</v>
      </c>
      <c r="S204" s="27"/>
      <c r="T204" s="27">
        <v>12</v>
      </c>
      <c r="U204" s="27"/>
      <c r="V204" s="27">
        <v>20</v>
      </c>
      <c r="W204" s="27"/>
      <c r="X204" s="27">
        <v>20</v>
      </c>
      <c r="Y204" s="27"/>
      <c r="Z204" s="27">
        <v>17</v>
      </c>
      <c r="AA204" s="27"/>
      <c r="AB204" s="17"/>
      <c r="AC204" s="17"/>
      <c r="AD204" s="17"/>
      <c r="AE204" s="17"/>
      <c r="AF204" s="27">
        <v>11</v>
      </c>
      <c r="AG204" s="27"/>
      <c r="AH204" s="27">
        <v>18</v>
      </c>
      <c r="AI204" s="27"/>
      <c r="AJ204" s="27">
        <v>16</v>
      </c>
      <c r="AK204" s="27"/>
      <c r="AL204" s="27">
        <v>11</v>
      </c>
      <c r="AM204" s="27"/>
      <c r="AN204" s="27">
        <v>23</v>
      </c>
      <c r="AO204" s="27"/>
      <c r="AP204" s="17"/>
      <c r="AQ204" s="17"/>
      <c r="AR204" s="17"/>
      <c r="AS204" s="17"/>
      <c r="AT204" s="27">
        <v>16</v>
      </c>
      <c r="AU204" s="27"/>
      <c r="AV204" s="27">
        <v>19</v>
      </c>
      <c r="AW204" s="27"/>
      <c r="AX204" s="27">
        <v>13</v>
      </c>
      <c r="AY204" s="27"/>
      <c r="AZ204" s="27"/>
      <c r="BA204" s="27"/>
      <c r="BB204" s="27"/>
      <c r="BC204" s="27"/>
      <c r="BD204" s="17"/>
      <c r="BE204" s="17"/>
      <c r="BF204" s="17"/>
      <c r="BG204" s="1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15">
        <f>SUM(D204:BX204)</f>
        <v>287</v>
      </c>
    </row>
    <row r="205" spans="1:77" ht="15.75" customHeight="1" x14ac:dyDescent="0.25">
      <c r="A205" s="59"/>
      <c r="B205" s="23" t="s">
        <v>17</v>
      </c>
      <c r="C205" s="48"/>
      <c r="D205" s="27">
        <v>27</v>
      </c>
      <c r="E205" s="27"/>
      <c r="F205" s="27">
        <v>25</v>
      </c>
      <c r="G205" s="27"/>
      <c r="H205" s="27">
        <v>33</v>
      </c>
      <c r="I205" s="27"/>
      <c r="J205" s="27">
        <v>20</v>
      </c>
      <c r="K205" s="27"/>
      <c r="L205" s="27">
        <v>32</v>
      </c>
      <c r="M205" s="27"/>
      <c r="N205" s="17"/>
      <c r="O205" s="17"/>
      <c r="P205" s="17"/>
      <c r="Q205" s="17"/>
      <c r="R205" s="27">
        <v>31</v>
      </c>
      <c r="S205" s="27"/>
      <c r="T205" s="27">
        <v>29</v>
      </c>
      <c r="U205" s="27"/>
      <c r="V205" s="27">
        <v>29</v>
      </c>
      <c r="W205" s="27"/>
      <c r="X205" s="27">
        <v>30</v>
      </c>
      <c r="Y205" s="27"/>
      <c r="Z205" s="27">
        <v>28</v>
      </c>
      <c r="AA205" s="27"/>
      <c r="AB205" s="17"/>
      <c r="AC205" s="17"/>
      <c r="AD205" s="17"/>
      <c r="AE205" s="17"/>
      <c r="AF205" s="27"/>
      <c r="AG205" s="27">
        <v>31</v>
      </c>
      <c r="AH205" s="27">
        <v>32</v>
      </c>
      <c r="AI205" s="27"/>
      <c r="AJ205" s="27">
        <v>35</v>
      </c>
      <c r="AK205" s="27"/>
      <c r="AL205" s="27">
        <v>29</v>
      </c>
      <c r="AM205" s="27"/>
      <c r="AN205" s="27">
        <v>29</v>
      </c>
      <c r="AO205" s="27"/>
      <c r="AP205" s="17"/>
      <c r="AQ205" s="17"/>
      <c r="AR205" s="17"/>
      <c r="AS205" s="17"/>
      <c r="AT205" s="27">
        <v>27</v>
      </c>
      <c r="AU205" s="27"/>
      <c r="AV205" s="27">
        <v>32</v>
      </c>
      <c r="AW205" s="27"/>
      <c r="AX205" s="27">
        <v>29</v>
      </c>
      <c r="AY205" s="27"/>
      <c r="AZ205" s="27"/>
      <c r="BA205" s="27"/>
      <c r="BB205" s="27"/>
      <c r="BC205" s="27"/>
      <c r="BD205" s="17"/>
      <c r="BE205" s="17"/>
      <c r="BF205" s="17"/>
      <c r="BG205" s="1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15">
        <f>SUM(D205:BX205)</f>
        <v>528</v>
      </c>
    </row>
    <row r="206" spans="1:77" ht="15.75" customHeight="1" x14ac:dyDescent="0.25">
      <c r="A206" s="59"/>
      <c r="B206" s="23" t="s">
        <v>18</v>
      </c>
      <c r="C206" s="48"/>
      <c r="D206" s="27">
        <v>18</v>
      </c>
      <c r="E206" s="27"/>
      <c r="F206" s="27">
        <v>18</v>
      </c>
      <c r="G206" s="27"/>
      <c r="H206" s="27">
        <v>17</v>
      </c>
      <c r="I206" s="27"/>
      <c r="J206" s="27">
        <v>12</v>
      </c>
      <c r="K206" s="27"/>
      <c r="L206" s="27">
        <v>19</v>
      </c>
      <c r="M206" s="27"/>
      <c r="N206" s="17"/>
      <c r="O206" s="17"/>
      <c r="P206" s="17"/>
      <c r="Q206" s="17"/>
      <c r="R206" s="27">
        <v>16</v>
      </c>
      <c r="S206" s="27"/>
      <c r="T206" s="27">
        <v>16</v>
      </c>
      <c r="U206" s="27"/>
      <c r="V206" s="27">
        <v>18</v>
      </c>
      <c r="W206" s="27"/>
      <c r="X206" s="27">
        <v>23</v>
      </c>
      <c r="Y206" s="27"/>
      <c r="Z206" s="27">
        <v>17</v>
      </c>
      <c r="AA206" s="27"/>
      <c r="AB206" s="17"/>
      <c r="AC206" s="17"/>
      <c r="AD206" s="17"/>
      <c r="AE206" s="17"/>
      <c r="AF206" s="27"/>
      <c r="AG206" s="27">
        <v>19</v>
      </c>
      <c r="AH206" s="27">
        <v>24</v>
      </c>
      <c r="AI206" s="27"/>
      <c r="AJ206" s="27">
        <v>17</v>
      </c>
      <c r="AK206" s="27"/>
      <c r="AL206" s="27">
        <v>19</v>
      </c>
      <c r="AM206" s="27"/>
      <c r="AN206" s="27">
        <v>17</v>
      </c>
      <c r="AO206" s="27"/>
      <c r="AP206" s="17"/>
      <c r="AQ206" s="17"/>
      <c r="AR206" s="17"/>
      <c r="AS206" s="17"/>
      <c r="AT206" s="27">
        <v>14</v>
      </c>
      <c r="AU206" s="27"/>
      <c r="AV206" s="27">
        <v>16</v>
      </c>
      <c r="AW206" s="27"/>
      <c r="AX206" s="27">
        <v>13</v>
      </c>
      <c r="AY206" s="27"/>
      <c r="AZ206" s="27"/>
      <c r="BA206" s="27"/>
      <c r="BB206" s="27"/>
      <c r="BC206" s="27"/>
      <c r="BD206" s="17"/>
      <c r="BE206" s="17"/>
      <c r="BF206" s="17"/>
      <c r="BG206" s="1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15">
        <f>SUM(D206:BX206)</f>
        <v>313</v>
      </c>
    </row>
    <row r="207" spans="1:77" ht="15.75" customHeight="1" x14ac:dyDescent="0.25">
      <c r="A207" s="59"/>
      <c r="B207" s="12" t="s">
        <v>19</v>
      </c>
      <c r="C207" s="49"/>
      <c r="D207" s="28">
        <v>142886</v>
      </c>
      <c r="E207" s="28"/>
      <c r="F207" s="28">
        <v>142975</v>
      </c>
      <c r="G207" s="28"/>
      <c r="H207" s="28">
        <v>143071</v>
      </c>
      <c r="I207" s="28"/>
      <c r="J207" s="28">
        <v>143160</v>
      </c>
      <c r="K207" s="28"/>
      <c r="L207" s="28">
        <v>143247</v>
      </c>
      <c r="M207" s="28"/>
      <c r="N207" s="18"/>
      <c r="O207" s="18"/>
      <c r="P207" s="18"/>
      <c r="Q207" s="18"/>
      <c r="R207" s="28">
        <v>143339</v>
      </c>
      <c r="S207" s="28"/>
      <c r="T207" s="28">
        <v>143434</v>
      </c>
      <c r="U207" s="28"/>
      <c r="V207" s="28">
        <v>143531</v>
      </c>
      <c r="W207" s="28"/>
      <c r="X207" s="28">
        <v>143628</v>
      </c>
      <c r="Y207" s="28"/>
      <c r="Z207" s="28">
        <v>143723</v>
      </c>
      <c r="AA207" s="28"/>
      <c r="AB207" s="18"/>
      <c r="AC207" s="18"/>
      <c r="AD207" s="18"/>
      <c r="AE207" s="18"/>
      <c r="AF207" s="28">
        <v>143824</v>
      </c>
      <c r="AG207" s="28">
        <v>132854</v>
      </c>
      <c r="AH207" s="28">
        <v>143899</v>
      </c>
      <c r="AI207" s="28"/>
      <c r="AJ207" s="28">
        <v>143994</v>
      </c>
      <c r="AK207" s="28"/>
      <c r="AL207" s="28">
        <v>144086</v>
      </c>
      <c r="AM207" s="28"/>
      <c r="AN207" s="28">
        <v>144178</v>
      </c>
      <c r="AO207" s="28"/>
      <c r="AP207" s="18"/>
      <c r="AQ207" s="18"/>
      <c r="AR207" s="18"/>
      <c r="AS207" s="18"/>
      <c r="AT207" s="28">
        <v>144276</v>
      </c>
      <c r="AU207" s="28"/>
      <c r="AV207" s="28">
        <v>144366</v>
      </c>
      <c r="AW207" s="28"/>
      <c r="AX207" s="28">
        <v>144455</v>
      </c>
      <c r="AY207" s="28"/>
      <c r="AZ207" s="28"/>
      <c r="BA207" s="28"/>
      <c r="BB207" s="28"/>
      <c r="BC207" s="28"/>
      <c r="BD207" s="18"/>
      <c r="BE207" s="18"/>
      <c r="BF207" s="18"/>
      <c r="BG207" s="1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15"/>
    </row>
    <row r="208" spans="1:77" ht="15.75" customHeight="1" x14ac:dyDescent="0.25">
      <c r="A208" s="59"/>
      <c r="B208" s="12" t="s">
        <v>20</v>
      </c>
      <c r="C208" s="49"/>
      <c r="D208" s="28">
        <v>142975</v>
      </c>
      <c r="E208" s="28"/>
      <c r="F208" s="28">
        <v>143071</v>
      </c>
      <c r="G208" s="28"/>
      <c r="H208" s="28">
        <v>143160</v>
      </c>
      <c r="I208" s="28"/>
      <c r="J208" s="28">
        <v>143247</v>
      </c>
      <c r="K208" s="28"/>
      <c r="L208" s="28">
        <v>143339</v>
      </c>
      <c r="M208" s="28"/>
      <c r="N208" s="18"/>
      <c r="O208" s="18"/>
      <c r="P208" s="18"/>
      <c r="Q208" s="18"/>
      <c r="R208" s="28">
        <v>143434</v>
      </c>
      <c r="S208" s="28"/>
      <c r="T208" s="28">
        <v>143531</v>
      </c>
      <c r="U208" s="28"/>
      <c r="V208" s="28">
        <v>143628</v>
      </c>
      <c r="W208" s="28"/>
      <c r="X208" s="28">
        <v>143723</v>
      </c>
      <c r="Y208" s="28"/>
      <c r="Z208" s="28">
        <v>143824</v>
      </c>
      <c r="AA208" s="28"/>
      <c r="AB208" s="18"/>
      <c r="AC208" s="18"/>
      <c r="AD208" s="18"/>
      <c r="AE208" s="18"/>
      <c r="AF208" s="28">
        <v>143899</v>
      </c>
      <c r="AG208" s="28">
        <v>132905</v>
      </c>
      <c r="AH208" s="28">
        <v>143994</v>
      </c>
      <c r="AI208" s="28"/>
      <c r="AJ208" s="28">
        <v>144086</v>
      </c>
      <c r="AK208" s="28"/>
      <c r="AL208" s="28">
        <v>144178</v>
      </c>
      <c r="AM208" s="28"/>
      <c r="AN208" s="28">
        <v>144276</v>
      </c>
      <c r="AO208" s="28"/>
      <c r="AP208" s="18"/>
      <c r="AQ208" s="18"/>
      <c r="AR208" s="18"/>
      <c r="AS208" s="18"/>
      <c r="AT208" s="28">
        <v>144366</v>
      </c>
      <c r="AU208" s="28"/>
      <c r="AV208" s="28">
        <v>144455</v>
      </c>
      <c r="AW208" s="28"/>
      <c r="AX208" s="28">
        <v>144556</v>
      </c>
      <c r="AY208" s="28"/>
      <c r="AZ208" s="28"/>
      <c r="BA208" s="28"/>
      <c r="BB208" s="28"/>
      <c r="BC208" s="28"/>
      <c r="BD208" s="18"/>
      <c r="BE208" s="18"/>
      <c r="BF208" s="18"/>
      <c r="BG208" s="1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15"/>
    </row>
    <row r="209" spans="1:77" ht="15.75" customHeight="1" x14ac:dyDescent="0.25">
      <c r="A209" s="59"/>
      <c r="B209" s="12" t="s">
        <v>5</v>
      </c>
      <c r="C209" s="45"/>
      <c r="D209" s="29">
        <f>+D208-D207</f>
        <v>89</v>
      </c>
      <c r="E209" s="29">
        <f t="shared" ref="E209" si="2103">+E208-E207</f>
        <v>0</v>
      </c>
      <c r="F209" s="29">
        <f t="shared" ref="F209" si="2104">+F208-F207</f>
        <v>96</v>
      </c>
      <c r="G209" s="29">
        <f t="shared" ref="G209" si="2105">+G208-G207</f>
        <v>0</v>
      </c>
      <c r="H209" s="29">
        <f t="shared" ref="H209" si="2106">+H208-H207</f>
        <v>89</v>
      </c>
      <c r="I209" s="29">
        <f t="shared" ref="I209" si="2107">+I208-I207</f>
        <v>0</v>
      </c>
      <c r="J209" s="29">
        <f t="shared" ref="J209" si="2108">+J208-J207</f>
        <v>87</v>
      </c>
      <c r="K209" s="29">
        <f t="shared" ref="K209" si="2109">+K208-K207</f>
        <v>0</v>
      </c>
      <c r="L209" s="29">
        <f t="shared" ref="L209" si="2110">+L208-L207</f>
        <v>92</v>
      </c>
      <c r="M209" s="29">
        <f t="shared" ref="M209" si="2111">+M208-M207</f>
        <v>0</v>
      </c>
      <c r="N209" s="19"/>
      <c r="O209" s="19"/>
      <c r="P209" s="19"/>
      <c r="Q209" s="19"/>
      <c r="R209" s="29">
        <f t="shared" ref="R209" si="2112">+R208-R207</f>
        <v>95</v>
      </c>
      <c r="S209" s="29">
        <f t="shared" ref="S209" si="2113">+S208-S207</f>
        <v>0</v>
      </c>
      <c r="T209" s="29">
        <f t="shared" ref="T209" si="2114">+T208-T207</f>
        <v>97</v>
      </c>
      <c r="U209" s="29">
        <f t="shared" ref="U209" si="2115">+U208-U207</f>
        <v>0</v>
      </c>
      <c r="V209" s="29">
        <f t="shared" ref="V209" si="2116">+V208-V207</f>
        <v>97</v>
      </c>
      <c r="W209" s="29">
        <f t="shared" ref="W209" si="2117">+W208-W207</f>
        <v>0</v>
      </c>
      <c r="X209" s="29">
        <f t="shared" ref="X209" si="2118">+X208-X207</f>
        <v>95</v>
      </c>
      <c r="Y209" s="29">
        <f t="shared" ref="Y209" si="2119">+Y208-Y207</f>
        <v>0</v>
      </c>
      <c r="Z209" s="29">
        <f t="shared" ref="Z209" si="2120">+Z208-Z207</f>
        <v>101</v>
      </c>
      <c r="AA209" s="29">
        <f t="shared" ref="AA209" si="2121">+AA208-AA207</f>
        <v>0</v>
      </c>
      <c r="AB209" s="19"/>
      <c r="AC209" s="19"/>
      <c r="AD209" s="19"/>
      <c r="AE209" s="19"/>
      <c r="AF209" s="29">
        <f t="shared" ref="AF209" si="2122">+AF208-AF207</f>
        <v>75</v>
      </c>
      <c r="AG209" s="29">
        <f t="shared" ref="AG209" si="2123">+AG208-AG207</f>
        <v>51</v>
      </c>
      <c r="AH209" s="29">
        <f t="shared" ref="AH209" si="2124">+AH208-AH207</f>
        <v>95</v>
      </c>
      <c r="AI209" s="29">
        <f t="shared" ref="AI209" si="2125">+AI208-AI207</f>
        <v>0</v>
      </c>
      <c r="AJ209" s="29">
        <f t="shared" ref="AJ209" si="2126">+AJ208-AJ207</f>
        <v>92</v>
      </c>
      <c r="AK209" s="29">
        <f t="shared" ref="AK209" si="2127">+AK208-AK207</f>
        <v>0</v>
      </c>
      <c r="AL209" s="29">
        <f t="shared" ref="AL209" si="2128">+AL208-AL207</f>
        <v>92</v>
      </c>
      <c r="AM209" s="29">
        <f t="shared" ref="AM209" si="2129">+AM208-AM207</f>
        <v>0</v>
      </c>
      <c r="AN209" s="29">
        <f t="shared" ref="AN209" si="2130">+AN208-AN207</f>
        <v>98</v>
      </c>
      <c r="AO209" s="29">
        <f t="shared" ref="AO209" si="2131">+AO208-AO207</f>
        <v>0</v>
      </c>
      <c r="AP209" s="19"/>
      <c r="AQ209" s="19"/>
      <c r="AR209" s="19"/>
      <c r="AS209" s="19"/>
      <c r="AT209" s="29">
        <f t="shared" ref="AT209" si="2132">+AT208-AT207</f>
        <v>90</v>
      </c>
      <c r="AU209" s="29">
        <f t="shared" ref="AU209" si="2133">+AU208-AU207</f>
        <v>0</v>
      </c>
      <c r="AV209" s="29">
        <f t="shared" ref="AV209" si="2134">+AV208-AV207</f>
        <v>89</v>
      </c>
      <c r="AW209" s="29">
        <f t="shared" ref="AW209" si="2135">+AW208-AW207</f>
        <v>0</v>
      </c>
      <c r="AX209" s="29">
        <f t="shared" ref="AX209" si="2136">+AX208-AX207</f>
        <v>101</v>
      </c>
      <c r="AY209" s="29">
        <f t="shared" ref="AY209" si="2137">+AY208-AY207</f>
        <v>0</v>
      </c>
      <c r="AZ209" s="29">
        <f t="shared" ref="AZ209" si="2138">+AZ208-AZ207</f>
        <v>0</v>
      </c>
      <c r="BA209" s="29">
        <f t="shared" ref="BA209" si="2139">+BA208-BA207</f>
        <v>0</v>
      </c>
      <c r="BB209" s="29">
        <f t="shared" ref="BB209" si="2140">+BB208-BB207</f>
        <v>0</v>
      </c>
      <c r="BC209" s="29">
        <f t="shared" ref="BC209" si="2141">+BC208-BC207</f>
        <v>0</v>
      </c>
      <c r="BD209" s="19"/>
      <c r="BE209" s="19"/>
      <c r="BF209" s="19"/>
      <c r="BG209" s="19"/>
      <c r="BH209" s="29">
        <f t="shared" ref="BH209" si="2142">+BH208-BH207</f>
        <v>0</v>
      </c>
      <c r="BI209" s="29">
        <f t="shared" ref="BI209" si="2143">+BI208-BI207</f>
        <v>0</v>
      </c>
      <c r="BJ209" s="29">
        <f t="shared" ref="BJ209" si="2144">+BJ208-BJ207</f>
        <v>0</v>
      </c>
      <c r="BK209" s="29">
        <f t="shared" ref="BK209" si="2145">+BK208-BK207</f>
        <v>0</v>
      </c>
      <c r="BL209" s="29">
        <f t="shared" ref="BL209" si="2146">+BL208-BL207</f>
        <v>0</v>
      </c>
      <c r="BM209" s="29">
        <f t="shared" ref="BM209" si="2147">+BM208-BM207</f>
        <v>0</v>
      </c>
      <c r="BN209" s="29">
        <f t="shared" ref="BN209" si="2148">+BN208-BN207</f>
        <v>0</v>
      </c>
      <c r="BO209" s="29">
        <f t="shared" ref="BO209" si="2149">+BO208-BO207</f>
        <v>0</v>
      </c>
      <c r="BP209" s="29">
        <f t="shared" ref="BP209" si="2150">+BP208-BP207</f>
        <v>0</v>
      </c>
      <c r="BQ209" s="29">
        <f t="shared" ref="BQ209" si="2151">+BQ208-BQ207</f>
        <v>0</v>
      </c>
      <c r="BR209" s="29">
        <f t="shared" ref="BR209" si="2152">+BR208-BR207</f>
        <v>0</v>
      </c>
      <c r="BS209" s="29">
        <f t="shared" ref="BS209" si="2153">+BS208-BS207</f>
        <v>0</v>
      </c>
      <c r="BT209" s="29">
        <f t="shared" ref="BT209" si="2154">+BT208-BT207</f>
        <v>0</v>
      </c>
      <c r="BU209" s="29">
        <f t="shared" ref="BU209" si="2155">+BU208-BU207</f>
        <v>0</v>
      </c>
      <c r="BV209" s="29">
        <f t="shared" ref="BV209" si="2156">+BV208-BV207</f>
        <v>0</v>
      </c>
      <c r="BW209" s="29">
        <f t="shared" ref="BW209" si="2157">+BW208-BW207</f>
        <v>0</v>
      </c>
      <c r="BX209" s="29">
        <f t="shared" ref="BX209" si="2158">+BX208-BX207</f>
        <v>0</v>
      </c>
      <c r="BY209" s="15">
        <f>SUM(D209:BX209)</f>
        <v>1721</v>
      </c>
    </row>
    <row r="210" spans="1:77" ht="15.75" customHeight="1" x14ac:dyDescent="0.25">
      <c r="A210" s="59"/>
      <c r="B210" s="12" t="s">
        <v>6</v>
      </c>
      <c r="C210" s="45"/>
      <c r="D210" s="28">
        <v>43</v>
      </c>
      <c r="E210" s="28"/>
      <c r="F210" s="28">
        <v>43</v>
      </c>
      <c r="G210" s="28"/>
      <c r="H210" s="28">
        <v>43</v>
      </c>
      <c r="I210" s="28"/>
      <c r="J210" s="28">
        <v>22</v>
      </c>
      <c r="K210" s="28"/>
      <c r="L210" s="28">
        <v>43</v>
      </c>
      <c r="M210" s="28"/>
      <c r="N210" s="18"/>
      <c r="O210" s="18"/>
      <c r="P210" s="18"/>
      <c r="Q210" s="18"/>
      <c r="R210" s="28">
        <v>41</v>
      </c>
      <c r="S210" s="28"/>
      <c r="T210" s="28">
        <v>43</v>
      </c>
      <c r="U210" s="28"/>
      <c r="V210" s="28">
        <v>45</v>
      </c>
      <c r="W210" s="28"/>
      <c r="X210" s="28">
        <v>43</v>
      </c>
      <c r="Y210" s="28"/>
      <c r="Z210" s="28">
        <v>44</v>
      </c>
      <c r="AA210" s="28"/>
      <c r="AB210" s="18"/>
      <c r="AC210" s="18"/>
      <c r="AD210" s="18"/>
      <c r="AE210" s="18"/>
      <c r="AF210" s="28">
        <v>17</v>
      </c>
      <c r="AG210" s="28">
        <v>22</v>
      </c>
      <c r="AH210" s="28">
        <v>53</v>
      </c>
      <c r="AI210" s="28"/>
      <c r="AJ210" s="28">
        <v>42</v>
      </c>
      <c r="AK210" s="28"/>
      <c r="AL210" s="28">
        <v>43</v>
      </c>
      <c r="AM210" s="28"/>
      <c r="AN210" s="28">
        <v>43</v>
      </c>
      <c r="AO210" s="28"/>
      <c r="AP210" s="18"/>
      <c r="AQ210" s="18"/>
      <c r="AR210" s="18"/>
      <c r="AS210" s="18"/>
      <c r="AT210" s="28">
        <v>43</v>
      </c>
      <c r="AU210" s="28"/>
      <c r="AV210" s="28">
        <v>44</v>
      </c>
      <c r="AW210" s="28"/>
      <c r="AX210" s="28">
        <v>45</v>
      </c>
      <c r="AY210" s="28"/>
      <c r="AZ210" s="28"/>
      <c r="BA210" s="28"/>
      <c r="BB210" s="28"/>
      <c r="BC210" s="28"/>
      <c r="BD210" s="18"/>
      <c r="BE210" s="18"/>
      <c r="BF210" s="18"/>
      <c r="BG210" s="1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15">
        <f>SUM(D210:BX210)</f>
        <v>762</v>
      </c>
    </row>
    <row r="211" spans="1:77" ht="15.75" customHeight="1" x14ac:dyDescent="0.25">
      <c r="A211" s="59"/>
      <c r="B211" s="12" t="s">
        <v>7</v>
      </c>
      <c r="C211" s="45"/>
      <c r="D211" s="29">
        <f>+D209-D210</f>
        <v>46</v>
      </c>
      <c r="E211" s="29">
        <f t="shared" ref="E211" si="2159">+E209-E210</f>
        <v>0</v>
      </c>
      <c r="F211" s="29">
        <f t="shared" ref="F211" si="2160">+F209-F210</f>
        <v>53</v>
      </c>
      <c r="G211" s="29">
        <f t="shared" ref="G211" si="2161">+G209-G210</f>
        <v>0</v>
      </c>
      <c r="H211" s="29">
        <f t="shared" ref="H211" si="2162">+H209-H210</f>
        <v>46</v>
      </c>
      <c r="I211" s="29">
        <f t="shared" ref="I211" si="2163">+I209-I210</f>
        <v>0</v>
      </c>
      <c r="J211" s="29">
        <f t="shared" ref="J211" si="2164">+J209-J210</f>
        <v>65</v>
      </c>
      <c r="K211" s="29">
        <f t="shared" ref="K211" si="2165">+K209-K210</f>
        <v>0</v>
      </c>
      <c r="L211" s="29">
        <f t="shared" ref="L211" si="2166">+L209-L210</f>
        <v>49</v>
      </c>
      <c r="M211" s="29">
        <f t="shared" ref="M211" si="2167">+M209-M210</f>
        <v>0</v>
      </c>
      <c r="N211" s="19"/>
      <c r="O211" s="19"/>
      <c r="P211" s="19"/>
      <c r="Q211" s="19"/>
      <c r="R211" s="29">
        <f>+R209-R210</f>
        <v>54</v>
      </c>
      <c r="S211" s="29">
        <f t="shared" ref="S211" si="2168">+S209-S210</f>
        <v>0</v>
      </c>
      <c r="T211" s="29">
        <f t="shared" ref="T211" si="2169">+T209-T210</f>
        <v>54</v>
      </c>
      <c r="U211" s="29">
        <f t="shared" ref="U211" si="2170">+U209-U210</f>
        <v>0</v>
      </c>
      <c r="V211" s="29">
        <f t="shared" ref="V211" si="2171">+V209-V210</f>
        <v>52</v>
      </c>
      <c r="W211" s="29">
        <f t="shared" ref="W211" si="2172">+W209-W210</f>
        <v>0</v>
      </c>
      <c r="X211" s="29">
        <f t="shared" ref="X211" si="2173">+X209-X210</f>
        <v>52</v>
      </c>
      <c r="Y211" s="29">
        <f t="shared" ref="Y211" si="2174">+Y209-Y210</f>
        <v>0</v>
      </c>
      <c r="Z211" s="29">
        <f t="shared" ref="Z211" si="2175">+Z209-Z210</f>
        <v>57</v>
      </c>
      <c r="AA211" s="29">
        <f t="shared" ref="AA211" si="2176">+AA209-AA210</f>
        <v>0</v>
      </c>
      <c r="AB211" s="19"/>
      <c r="AC211" s="19"/>
      <c r="AD211" s="19"/>
      <c r="AE211" s="19"/>
      <c r="AF211" s="29">
        <f>+AF209-AF210</f>
        <v>58</v>
      </c>
      <c r="AG211" s="29">
        <f t="shared" ref="AG211" si="2177">+AG209-AG210</f>
        <v>29</v>
      </c>
      <c r="AH211" s="29">
        <f t="shared" ref="AH211" si="2178">+AH209-AH210</f>
        <v>42</v>
      </c>
      <c r="AI211" s="29">
        <f t="shared" ref="AI211" si="2179">+AI209-AI210</f>
        <v>0</v>
      </c>
      <c r="AJ211" s="29">
        <f t="shared" ref="AJ211" si="2180">+AJ209-AJ210</f>
        <v>50</v>
      </c>
      <c r="AK211" s="29">
        <f t="shared" ref="AK211" si="2181">+AK209-AK210</f>
        <v>0</v>
      </c>
      <c r="AL211" s="29">
        <f t="shared" ref="AL211" si="2182">+AL209-AL210</f>
        <v>49</v>
      </c>
      <c r="AM211" s="29">
        <f t="shared" ref="AM211" si="2183">+AM209-AM210</f>
        <v>0</v>
      </c>
      <c r="AN211" s="29">
        <f t="shared" ref="AN211" si="2184">+AN209-AN210</f>
        <v>55</v>
      </c>
      <c r="AO211" s="29">
        <f t="shared" ref="AO211" si="2185">+AO209-AO210</f>
        <v>0</v>
      </c>
      <c r="AP211" s="19"/>
      <c r="AQ211" s="19"/>
      <c r="AR211" s="19"/>
      <c r="AS211" s="19"/>
      <c r="AT211" s="29">
        <f>+AT209-AT210</f>
        <v>47</v>
      </c>
      <c r="AU211" s="29">
        <f t="shared" ref="AU211" si="2186">+AU209-AU210</f>
        <v>0</v>
      </c>
      <c r="AV211" s="29">
        <f t="shared" ref="AV211" si="2187">+AV209-AV210</f>
        <v>45</v>
      </c>
      <c r="AW211" s="29">
        <f t="shared" ref="AW211" si="2188">+AW209-AW210</f>
        <v>0</v>
      </c>
      <c r="AX211" s="29">
        <f t="shared" ref="AX211" si="2189">+AX209-AX210</f>
        <v>56</v>
      </c>
      <c r="AY211" s="29">
        <f t="shared" ref="AY211" si="2190">+AY209-AY210</f>
        <v>0</v>
      </c>
      <c r="AZ211" s="29">
        <f t="shared" ref="AZ211" si="2191">+AZ209-AZ210</f>
        <v>0</v>
      </c>
      <c r="BA211" s="29">
        <f t="shared" ref="BA211" si="2192">+BA209-BA210</f>
        <v>0</v>
      </c>
      <c r="BB211" s="29">
        <f t="shared" ref="BB211" si="2193">+BB209-BB210</f>
        <v>0</v>
      </c>
      <c r="BC211" s="29">
        <f t="shared" ref="BC211" si="2194">+BC209-BC210</f>
        <v>0</v>
      </c>
      <c r="BD211" s="19"/>
      <c r="BE211" s="19"/>
      <c r="BF211" s="19"/>
      <c r="BG211" s="19"/>
      <c r="BH211" s="29">
        <f>+BH209-BH210</f>
        <v>0</v>
      </c>
      <c r="BI211" s="29">
        <f t="shared" ref="BI211" si="2195">+BI209-BI210</f>
        <v>0</v>
      </c>
      <c r="BJ211" s="29">
        <f t="shared" ref="BJ211" si="2196">+BJ209-BJ210</f>
        <v>0</v>
      </c>
      <c r="BK211" s="29">
        <f t="shared" ref="BK211" si="2197">+BK209-BK210</f>
        <v>0</v>
      </c>
      <c r="BL211" s="29">
        <f t="shared" ref="BL211" si="2198">+BL209-BL210</f>
        <v>0</v>
      </c>
      <c r="BM211" s="29">
        <f t="shared" ref="BM211" si="2199">+BM209-BM210</f>
        <v>0</v>
      </c>
      <c r="BN211" s="29">
        <f t="shared" ref="BN211" si="2200">+BN209-BN210</f>
        <v>0</v>
      </c>
      <c r="BO211" s="29">
        <f t="shared" ref="BO211" si="2201">+BO209-BO210</f>
        <v>0</v>
      </c>
      <c r="BP211" s="29">
        <f t="shared" ref="BP211" si="2202">+BP209-BP210</f>
        <v>0</v>
      </c>
      <c r="BQ211" s="29">
        <f t="shared" ref="BQ211" si="2203">+BQ209-BQ210</f>
        <v>0</v>
      </c>
      <c r="BR211" s="29">
        <f t="shared" ref="BR211" si="2204">+BR209-BR210</f>
        <v>0</v>
      </c>
      <c r="BS211" s="29">
        <f t="shared" ref="BS211" si="2205">+BS209-BS210</f>
        <v>0</v>
      </c>
      <c r="BT211" s="29">
        <f t="shared" ref="BT211" si="2206">+BT209-BT210</f>
        <v>0</v>
      </c>
      <c r="BU211" s="29">
        <f t="shared" ref="BU211" si="2207">+BU209-BU210</f>
        <v>0</v>
      </c>
      <c r="BV211" s="29">
        <f t="shared" ref="BV211" si="2208">+BV209-BV210</f>
        <v>0</v>
      </c>
      <c r="BW211" s="29">
        <f t="shared" ref="BW211" si="2209">+BW209-BW210</f>
        <v>0</v>
      </c>
      <c r="BX211" s="29">
        <f t="shared" ref="BX211" si="2210">+BX209-BX210</f>
        <v>0</v>
      </c>
      <c r="BY211" s="15">
        <f>SUM(D211:BX211)</f>
        <v>959</v>
      </c>
    </row>
    <row r="212" spans="1:77" ht="15.75" customHeight="1" x14ac:dyDescent="0.25">
      <c r="A212" s="24"/>
      <c r="B212" s="30"/>
      <c r="C212" s="4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19"/>
      <c r="O212" s="19"/>
      <c r="P212" s="19"/>
      <c r="Q212" s="19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19"/>
      <c r="AC212" s="19"/>
      <c r="AD212" s="19"/>
      <c r="AE212" s="19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19"/>
      <c r="AQ212" s="19"/>
      <c r="AR212" s="19"/>
      <c r="AS212" s="19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19"/>
      <c r="BE212" s="19"/>
      <c r="BF212" s="19"/>
      <c r="BG212" s="19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15"/>
    </row>
    <row r="213" spans="1:77" ht="15.75" customHeight="1" x14ac:dyDescent="0.25">
      <c r="A213" s="58">
        <v>133</v>
      </c>
      <c r="B213" s="12" t="s">
        <v>15</v>
      </c>
      <c r="C213" s="47"/>
      <c r="D213" s="27">
        <v>31</v>
      </c>
      <c r="E213" s="27"/>
      <c r="F213" s="27">
        <v>34</v>
      </c>
      <c r="G213" s="27"/>
      <c r="H213" s="27">
        <v>33</v>
      </c>
      <c r="I213" s="27"/>
      <c r="J213" s="27">
        <v>30</v>
      </c>
      <c r="K213" s="27"/>
      <c r="L213" s="27">
        <v>29</v>
      </c>
      <c r="M213" s="27"/>
      <c r="N213" s="34"/>
      <c r="O213" s="34"/>
      <c r="P213" s="34"/>
      <c r="Q213" s="34"/>
      <c r="R213" s="27">
        <v>25</v>
      </c>
      <c r="S213" s="27"/>
      <c r="T213" s="27">
        <v>26</v>
      </c>
      <c r="U213" s="27"/>
      <c r="V213" s="27"/>
      <c r="W213" s="27">
        <v>27</v>
      </c>
      <c r="X213" s="27">
        <v>23</v>
      </c>
      <c r="Y213" s="27"/>
      <c r="Z213" s="27">
        <v>28</v>
      </c>
      <c r="AA213" s="27"/>
      <c r="AB213" s="34"/>
      <c r="AC213" s="34"/>
      <c r="AD213" s="34"/>
      <c r="AE213" s="34"/>
      <c r="AF213" s="27">
        <v>29</v>
      </c>
      <c r="AG213" s="27"/>
      <c r="AH213" s="27">
        <v>25</v>
      </c>
      <c r="AI213" s="27"/>
      <c r="AJ213" s="27">
        <v>31</v>
      </c>
      <c r="AK213" s="27"/>
      <c r="AL213" s="27">
        <v>32</v>
      </c>
      <c r="AM213" s="27"/>
      <c r="AN213" s="27">
        <v>31</v>
      </c>
      <c r="AO213" s="27"/>
      <c r="AP213" s="34"/>
      <c r="AQ213" s="34"/>
      <c r="AR213" s="34"/>
      <c r="AS213" s="34"/>
      <c r="AT213" s="27">
        <v>25</v>
      </c>
      <c r="AU213" s="27"/>
      <c r="AV213" s="27">
        <v>24</v>
      </c>
      <c r="AW213" s="27"/>
      <c r="AX213" s="27">
        <v>25</v>
      </c>
      <c r="AY213" s="27"/>
      <c r="AZ213" s="27" t="s">
        <v>0</v>
      </c>
      <c r="BA213" s="27"/>
      <c r="BB213" s="27" t="s">
        <v>0</v>
      </c>
      <c r="BC213" s="27"/>
      <c r="BD213" s="34"/>
      <c r="BE213" s="34"/>
      <c r="BF213" s="34"/>
      <c r="BG213" s="34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15">
        <f>SUM(D213:BX213)</f>
        <v>508</v>
      </c>
    </row>
    <row r="214" spans="1:77" ht="15.75" customHeight="1" x14ac:dyDescent="0.25">
      <c r="A214" s="58"/>
      <c r="B214" s="12" t="s">
        <v>16</v>
      </c>
      <c r="C214" s="47"/>
      <c r="D214" s="27">
        <v>23</v>
      </c>
      <c r="E214" s="27"/>
      <c r="F214" s="27">
        <v>33</v>
      </c>
      <c r="G214" s="27"/>
      <c r="H214" s="27">
        <v>24</v>
      </c>
      <c r="I214" s="27"/>
      <c r="J214" s="27">
        <v>26</v>
      </c>
      <c r="K214" s="27"/>
      <c r="L214" s="27">
        <v>23</v>
      </c>
      <c r="M214" s="27"/>
      <c r="N214" s="17"/>
      <c r="O214" s="17"/>
      <c r="P214" s="17"/>
      <c r="Q214" s="17"/>
      <c r="R214" s="27">
        <v>23</v>
      </c>
      <c r="S214" s="27"/>
      <c r="T214" s="27">
        <v>23</v>
      </c>
      <c r="U214" s="27"/>
      <c r="V214" s="27"/>
      <c r="W214" s="27">
        <v>25</v>
      </c>
      <c r="X214" s="27">
        <v>18</v>
      </c>
      <c r="Y214" s="27"/>
      <c r="Z214" s="27">
        <v>21</v>
      </c>
      <c r="AA214" s="27"/>
      <c r="AB214" s="17"/>
      <c r="AC214" s="17"/>
      <c r="AD214" s="17"/>
      <c r="AE214" s="17"/>
      <c r="AF214" s="27">
        <v>21</v>
      </c>
      <c r="AG214" s="27"/>
      <c r="AH214" s="27">
        <v>28</v>
      </c>
      <c r="AI214" s="27"/>
      <c r="AJ214" s="27">
        <v>25</v>
      </c>
      <c r="AK214" s="27"/>
      <c r="AL214" s="27">
        <v>22</v>
      </c>
      <c r="AM214" s="27"/>
      <c r="AN214" s="27">
        <v>21</v>
      </c>
      <c r="AO214" s="27"/>
      <c r="AP214" s="17"/>
      <c r="AQ214" s="17"/>
      <c r="AR214" s="17"/>
      <c r="AS214" s="17"/>
      <c r="AT214" s="27">
        <v>21</v>
      </c>
      <c r="AU214" s="27"/>
      <c r="AV214" s="27">
        <v>14</v>
      </c>
      <c r="AW214" s="27"/>
      <c r="AX214" s="27">
        <v>17</v>
      </c>
      <c r="AY214" s="27"/>
      <c r="AZ214" s="27"/>
      <c r="BA214" s="27"/>
      <c r="BB214" s="27"/>
      <c r="BC214" s="27"/>
      <c r="BD214" s="17"/>
      <c r="BE214" s="17"/>
      <c r="BF214" s="17"/>
      <c r="BG214" s="1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15">
        <f>SUM(D214:BX214)</f>
        <v>408</v>
      </c>
    </row>
    <row r="215" spans="1:77" ht="15.75" customHeight="1" x14ac:dyDescent="0.25">
      <c r="A215" s="59"/>
      <c r="B215" s="23" t="s">
        <v>17</v>
      </c>
      <c r="C215" s="48"/>
      <c r="D215" s="27">
        <v>33</v>
      </c>
      <c r="E215" s="27"/>
      <c r="F215" s="27">
        <v>36</v>
      </c>
      <c r="G215" s="27"/>
      <c r="H215" s="27">
        <v>28</v>
      </c>
      <c r="I215" s="27"/>
      <c r="J215" s="27">
        <v>34</v>
      </c>
      <c r="K215" s="27"/>
      <c r="L215" s="27">
        <v>26</v>
      </c>
      <c r="M215" s="27"/>
      <c r="N215" s="17"/>
      <c r="O215" s="17"/>
      <c r="P215" s="17"/>
      <c r="Q215" s="17"/>
      <c r="R215" s="27">
        <v>24</v>
      </c>
      <c r="S215" s="27"/>
      <c r="T215" s="27">
        <v>18</v>
      </c>
      <c r="U215" s="27"/>
      <c r="V215" s="27"/>
      <c r="W215" s="27">
        <v>39</v>
      </c>
      <c r="X215" s="27">
        <v>16</v>
      </c>
      <c r="Y215" s="27"/>
      <c r="Z215" s="27">
        <v>27</v>
      </c>
      <c r="AA215" s="27"/>
      <c r="AB215" s="17"/>
      <c r="AC215" s="17"/>
      <c r="AD215" s="17"/>
      <c r="AE215" s="17"/>
      <c r="AF215" s="27">
        <v>22</v>
      </c>
      <c r="AG215" s="27"/>
      <c r="AH215" s="27">
        <v>24</v>
      </c>
      <c r="AI215" s="27"/>
      <c r="AJ215" s="27">
        <v>33</v>
      </c>
      <c r="AK215" s="27"/>
      <c r="AL215" s="27">
        <v>28</v>
      </c>
      <c r="AM215" s="27"/>
      <c r="AN215" s="27">
        <v>27</v>
      </c>
      <c r="AO215" s="27"/>
      <c r="AP215" s="17"/>
      <c r="AQ215" s="17"/>
      <c r="AR215" s="17"/>
      <c r="AS215" s="17"/>
      <c r="AT215" s="27">
        <v>37</v>
      </c>
      <c r="AU215" s="27"/>
      <c r="AV215" s="27">
        <v>28</v>
      </c>
      <c r="AW215" s="27"/>
      <c r="AX215" s="27">
        <v>31</v>
      </c>
      <c r="AY215" s="27"/>
      <c r="AZ215" s="27"/>
      <c r="BA215" s="27"/>
      <c r="BB215" s="27"/>
      <c r="BC215" s="27"/>
      <c r="BD215" s="17"/>
      <c r="BE215" s="17"/>
      <c r="BF215" s="17"/>
      <c r="BG215" s="1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15">
        <f>SUM(D215:BX215)</f>
        <v>511</v>
      </c>
    </row>
    <row r="216" spans="1:77" ht="15.75" customHeight="1" x14ac:dyDescent="0.25">
      <c r="A216" s="59"/>
      <c r="B216" s="23" t="s">
        <v>18</v>
      </c>
      <c r="C216" s="48"/>
      <c r="D216" s="27">
        <v>30</v>
      </c>
      <c r="E216" s="27"/>
      <c r="F216" s="27">
        <v>25</v>
      </c>
      <c r="G216" s="27"/>
      <c r="H216" s="27">
        <v>27</v>
      </c>
      <c r="I216" s="27"/>
      <c r="J216" s="27">
        <v>21</v>
      </c>
      <c r="K216" s="27"/>
      <c r="L216" s="27">
        <v>20</v>
      </c>
      <c r="M216" s="27"/>
      <c r="N216" s="17"/>
      <c r="O216" s="17"/>
      <c r="P216" s="17"/>
      <c r="Q216" s="17"/>
      <c r="R216" s="27">
        <v>22</v>
      </c>
      <c r="S216" s="27"/>
      <c r="T216" s="27">
        <v>21</v>
      </c>
      <c r="U216" s="27"/>
      <c r="V216" s="27"/>
      <c r="W216" s="27">
        <v>25</v>
      </c>
      <c r="X216" s="27">
        <v>9</v>
      </c>
      <c r="Y216" s="27"/>
      <c r="Z216" s="27">
        <v>19</v>
      </c>
      <c r="AA216" s="27"/>
      <c r="AB216" s="17"/>
      <c r="AC216" s="17"/>
      <c r="AD216" s="17"/>
      <c r="AE216" s="17"/>
      <c r="AF216" s="27">
        <v>21</v>
      </c>
      <c r="AG216" s="27"/>
      <c r="AH216" s="27">
        <v>27</v>
      </c>
      <c r="AI216" s="27"/>
      <c r="AJ216" s="27">
        <v>20</v>
      </c>
      <c r="AK216" s="27"/>
      <c r="AL216" s="27">
        <v>16</v>
      </c>
      <c r="AM216" s="27"/>
      <c r="AN216" s="27">
        <v>21</v>
      </c>
      <c r="AO216" s="27"/>
      <c r="AP216" s="17"/>
      <c r="AQ216" s="17"/>
      <c r="AR216" s="17"/>
      <c r="AS216" s="17"/>
      <c r="AT216" s="27">
        <v>21</v>
      </c>
      <c r="AU216" s="27"/>
      <c r="AV216" s="27">
        <v>14</v>
      </c>
      <c r="AW216" s="27"/>
      <c r="AX216" s="27">
        <v>11</v>
      </c>
      <c r="AY216" s="27"/>
      <c r="AZ216" s="27"/>
      <c r="BA216" s="27"/>
      <c r="BB216" s="27"/>
      <c r="BC216" s="27"/>
      <c r="BD216" s="17"/>
      <c r="BE216" s="17"/>
      <c r="BF216" s="17"/>
      <c r="BG216" s="1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15">
        <f>SUM(D216:BX216)</f>
        <v>370</v>
      </c>
    </row>
    <row r="217" spans="1:77" ht="15.75" customHeight="1" x14ac:dyDescent="0.25">
      <c r="A217" s="59"/>
      <c r="B217" s="12" t="s">
        <v>19</v>
      </c>
      <c r="C217" s="49"/>
      <c r="D217" s="28">
        <v>135658</v>
      </c>
      <c r="E217" s="28"/>
      <c r="F217" s="28">
        <v>135764</v>
      </c>
      <c r="G217" s="28"/>
      <c r="H217" s="28">
        <v>135866</v>
      </c>
      <c r="I217" s="28"/>
      <c r="J217" s="28">
        <v>135973</v>
      </c>
      <c r="K217" s="28"/>
      <c r="L217" s="28">
        <v>136076</v>
      </c>
      <c r="M217" s="28"/>
      <c r="N217" s="18"/>
      <c r="O217" s="18"/>
      <c r="P217" s="18"/>
      <c r="Q217" s="18"/>
      <c r="R217" s="28">
        <v>136180</v>
      </c>
      <c r="S217" s="28"/>
      <c r="T217" s="28">
        <v>136285</v>
      </c>
      <c r="U217" s="28"/>
      <c r="V217" s="28"/>
      <c r="W217" s="28">
        <v>127189</v>
      </c>
      <c r="X217" s="28">
        <v>136387</v>
      </c>
      <c r="Y217" s="28"/>
      <c r="Z217" s="28">
        <v>136488</v>
      </c>
      <c r="AA217" s="28"/>
      <c r="AB217" s="18"/>
      <c r="AC217" s="18"/>
      <c r="AD217" s="18"/>
      <c r="AE217" s="18"/>
      <c r="AF217" s="28">
        <v>136593</v>
      </c>
      <c r="AG217" s="28"/>
      <c r="AH217" s="28">
        <v>136699</v>
      </c>
      <c r="AI217" s="28"/>
      <c r="AJ217" s="28">
        <v>136800</v>
      </c>
      <c r="AK217" s="28"/>
      <c r="AL217" s="28">
        <v>136909</v>
      </c>
      <c r="AM217" s="28"/>
      <c r="AN217" s="28">
        <v>137011</v>
      </c>
      <c r="AO217" s="28"/>
      <c r="AP217" s="18"/>
      <c r="AQ217" s="18"/>
      <c r="AR217" s="18"/>
      <c r="AS217" s="18"/>
      <c r="AT217" s="28">
        <v>137119</v>
      </c>
      <c r="AU217" s="28"/>
      <c r="AV217" s="28">
        <v>137225</v>
      </c>
      <c r="AW217" s="28"/>
      <c r="AX217" s="28">
        <v>137330</v>
      </c>
      <c r="AY217" s="28"/>
      <c r="AZ217" s="28"/>
      <c r="BA217" s="28"/>
      <c r="BB217" s="28"/>
      <c r="BC217" s="28"/>
      <c r="BD217" s="18"/>
      <c r="BE217" s="18"/>
      <c r="BF217" s="18"/>
      <c r="BG217" s="1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15"/>
    </row>
    <row r="218" spans="1:77" ht="15.75" customHeight="1" x14ac:dyDescent="0.25">
      <c r="A218" s="59"/>
      <c r="B218" s="12" t="s">
        <v>20</v>
      </c>
      <c r="C218" s="49"/>
      <c r="D218" s="28">
        <v>135764</v>
      </c>
      <c r="E218" s="28"/>
      <c r="F218" s="28">
        <v>135866</v>
      </c>
      <c r="G218" s="28"/>
      <c r="H218" s="28">
        <v>135973</v>
      </c>
      <c r="I218" s="28"/>
      <c r="J218" s="28">
        <v>136076</v>
      </c>
      <c r="K218" s="28"/>
      <c r="L218" s="28">
        <v>136180</v>
      </c>
      <c r="M218" s="28"/>
      <c r="N218" s="18"/>
      <c r="O218" s="18"/>
      <c r="P218" s="18"/>
      <c r="Q218" s="18"/>
      <c r="R218" s="28">
        <v>136285</v>
      </c>
      <c r="S218" s="28"/>
      <c r="T218" s="28">
        <v>136387</v>
      </c>
      <c r="U218" s="28"/>
      <c r="V218" s="28"/>
      <c r="W218" s="28">
        <v>127294</v>
      </c>
      <c r="X218" s="28">
        <v>136488</v>
      </c>
      <c r="Y218" s="28"/>
      <c r="Z218" s="28">
        <v>136593</v>
      </c>
      <c r="AA218" s="28"/>
      <c r="AB218" s="18"/>
      <c r="AC218" s="18"/>
      <c r="AD218" s="18"/>
      <c r="AE218" s="18"/>
      <c r="AF218" s="28">
        <v>136699</v>
      </c>
      <c r="AG218" s="28"/>
      <c r="AH218" s="28">
        <v>136800</v>
      </c>
      <c r="AI218" s="28"/>
      <c r="AJ218" s="28">
        <v>136909</v>
      </c>
      <c r="AK218" s="28"/>
      <c r="AL218" s="28">
        <v>137011</v>
      </c>
      <c r="AM218" s="28"/>
      <c r="AN218" s="28">
        <v>137119</v>
      </c>
      <c r="AO218" s="28"/>
      <c r="AP218" s="18"/>
      <c r="AQ218" s="18"/>
      <c r="AR218" s="18"/>
      <c r="AS218" s="18"/>
      <c r="AT218" s="28">
        <v>137225</v>
      </c>
      <c r="AU218" s="28"/>
      <c r="AV218" s="28">
        <v>137330</v>
      </c>
      <c r="AW218" s="28"/>
      <c r="AX218" s="28">
        <v>137433</v>
      </c>
      <c r="AY218" s="28"/>
      <c r="AZ218" s="28"/>
      <c r="BA218" s="28"/>
      <c r="BB218" s="28"/>
      <c r="BC218" s="28"/>
      <c r="BD218" s="18"/>
      <c r="BE218" s="18"/>
      <c r="BF218" s="18"/>
      <c r="BG218" s="1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15"/>
    </row>
    <row r="219" spans="1:77" ht="15.75" customHeight="1" x14ac:dyDescent="0.25">
      <c r="A219" s="59"/>
      <c r="B219" s="12" t="s">
        <v>5</v>
      </c>
      <c r="C219" s="45"/>
      <c r="D219" s="29">
        <f>+D218-D217</f>
        <v>106</v>
      </c>
      <c r="E219" s="29">
        <f t="shared" ref="E219" si="2211">+E218-E217</f>
        <v>0</v>
      </c>
      <c r="F219" s="29">
        <f t="shared" ref="F219" si="2212">+F218-F217</f>
        <v>102</v>
      </c>
      <c r="G219" s="29">
        <f t="shared" ref="G219" si="2213">+G218-G217</f>
        <v>0</v>
      </c>
      <c r="H219" s="29">
        <f t="shared" ref="H219" si="2214">+H218-H217</f>
        <v>107</v>
      </c>
      <c r="I219" s="29">
        <f t="shared" ref="I219" si="2215">+I218-I217</f>
        <v>0</v>
      </c>
      <c r="J219" s="29">
        <f t="shared" ref="J219" si="2216">+J218-J217</f>
        <v>103</v>
      </c>
      <c r="K219" s="29">
        <f t="shared" ref="K219" si="2217">+K218-K217</f>
        <v>0</v>
      </c>
      <c r="L219" s="29">
        <f t="shared" ref="L219" si="2218">+L218-L217</f>
        <v>104</v>
      </c>
      <c r="M219" s="29">
        <f t="shared" ref="M219" si="2219">+M218-M217</f>
        <v>0</v>
      </c>
      <c r="N219" s="19"/>
      <c r="O219" s="19"/>
      <c r="P219" s="19"/>
      <c r="Q219" s="19"/>
      <c r="R219" s="29">
        <f t="shared" ref="R219" si="2220">+R218-R217</f>
        <v>105</v>
      </c>
      <c r="S219" s="29">
        <f t="shared" ref="S219" si="2221">+S218-S217</f>
        <v>0</v>
      </c>
      <c r="T219" s="29">
        <f t="shared" ref="T219" si="2222">+T218-T217</f>
        <v>102</v>
      </c>
      <c r="U219" s="29">
        <f t="shared" ref="U219" si="2223">+U218-U217</f>
        <v>0</v>
      </c>
      <c r="V219" s="29">
        <f t="shared" ref="V219" si="2224">+V218-V217</f>
        <v>0</v>
      </c>
      <c r="W219" s="29">
        <f t="shared" ref="W219" si="2225">+W218-W217</f>
        <v>105</v>
      </c>
      <c r="X219" s="29">
        <f t="shared" ref="X219" si="2226">+X218-X217</f>
        <v>101</v>
      </c>
      <c r="Y219" s="29">
        <f t="shared" ref="Y219" si="2227">+Y218-Y217</f>
        <v>0</v>
      </c>
      <c r="Z219" s="29">
        <f t="shared" ref="Z219" si="2228">+Z218-Z217</f>
        <v>105</v>
      </c>
      <c r="AA219" s="29">
        <f t="shared" ref="AA219" si="2229">+AA218-AA217</f>
        <v>0</v>
      </c>
      <c r="AB219" s="19"/>
      <c r="AC219" s="19"/>
      <c r="AD219" s="19"/>
      <c r="AE219" s="19"/>
      <c r="AF219" s="29">
        <f t="shared" ref="AF219" si="2230">+AF218-AF217</f>
        <v>106</v>
      </c>
      <c r="AG219" s="29">
        <f t="shared" ref="AG219" si="2231">+AG218-AG217</f>
        <v>0</v>
      </c>
      <c r="AH219" s="29">
        <f t="shared" ref="AH219" si="2232">+AH218-AH217</f>
        <v>101</v>
      </c>
      <c r="AI219" s="29">
        <f t="shared" ref="AI219" si="2233">+AI218-AI217</f>
        <v>0</v>
      </c>
      <c r="AJ219" s="29">
        <f t="shared" ref="AJ219" si="2234">+AJ218-AJ217</f>
        <v>109</v>
      </c>
      <c r="AK219" s="29">
        <f t="shared" ref="AK219" si="2235">+AK218-AK217</f>
        <v>0</v>
      </c>
      <c r="AL219" s="29">
        <f t="shared" ref="AL219" si="2236">+AL218-AL217</f>
        <v>102</v>
      </c>
      <c r="AM219" s="29">
        <f t="shared" ref="AM219" si="2237">+AM218-AM217</f>
        <v>0</v>
      </c>
      <c r="AN219" s="29">
        <f t="shared" ref="AN219" si="2238">+AN218-AN217</f>
        <v>108</v>
      </c>
      <c r="AO219" s="29">
        <f t="shared" ref="AO219" si="2239">+AO218-AO217</f>
        <v>0</v>
      </c>
      <c r="AP219" s="19"/>
      <c r="AQ219" s="19"/>
      <c r="AR219" s="19"/>
      <c r="AS219" s="19"/>
      <c r="AT219" s="29">
        <f t="shared" ref="AT219" si="2240">+AT218-AT217</f>
        <v>106</v>
      </c>
      <c r="AU219" s="29">
        <f t="shared" ref="AU219" si="2241">+AU218-AU217</f>
        <v>0</v>
      </c>
      <c r="AV219" s="29">
        <f t="shared" ref="AV219" si="2242">+AV218-AV217</f>
        <v>105</v>
      </c>
      <c r="AW219" s="29">
        <f t="shared" ref="AW219" si="2243">+AW218-AW217</f>
        <v>0</v>
      </c>
      <c r="AX219" s="29">
        <f t="shared" ref="AX219" si="2244">+AX218-AX217</f>
        <v>103</v>
      </c>
      <c r="AY219" s="29">
        <f t="shared" ref="AY219" si="2245">+AY218-AY217</f>
        <v>0</v>
      </c>
      <c r="AZ219" s="29">
        <f t="shared" ref="AZ219" si="2246">+AZ218-AZ217</f>
        <v>0</v>
      </c>
      <c r="BA219" s="29">
        <f t="shared" ref="BA219" si="2247">+BA218-BA217</f>
        <v>0</v>
      </c>
      <c r="BB219" s="29">
        <f t="shared" ref="BB219" si="2248">+BB218-BB217</f>
        <v>0</v>
      </c>
      <c r="BC219" s="29">
        <f t="shared" ref="BC219" si="2249">+BC218-BC217</f>
        <v>0</v>
      </c>
      <c r="BD219" s="19"/>
      <c r="BE219" s="19"/>
      <c r="BF219" s="19"/>
      <c r="BG219" s="19"/>
      <c r="BH219" s="29">
        <f t="shared" ref="BH219" si="2250">+BH218-BH217</f>
        <v>0</v>
      </c>
      <c r="BI219" s="29">
        <f t="shared" ref="BI219" si="2251">+BI218-BI217</f>
        <v>0</v>
      </c>
      <c r="BJ219" s="29">
        <f t="shared" ref="BJ219" si="2252">+BJ218-BJ217</f>
        <v>0</v>
      </c>
      <c r="BK219" s="29">
        <f t="shared" ref="BK219" si="2253">+BK218-BK217</f>
        <v>0</v>
      </c>
      <c r="BL219" s="29">
        <f t="shared" ref="BL219" si="2254">+BL218-BL217</f>
        <v>0</v>
      </c>
      <c r="BM219" s="29">
        <f t="shared" ref="BM219" si="2255">+BM218-BM217</f>
        <v>0</v>
      </c>
      <c r="BN219" s="29">
        <f t="shared" ref="BN219" si="2256">+BN218-BN217</f>
        <v>0</v>
      </c>
      <c r="BO219" s="29">
        <f t="shared" ref="BO219" si="2257">+BO218-BO217</f>
        <v>0</v>
      </c>
      <c r="BP219" s="29">
        <f t="shared" ref="BP219" si="2258">+BP218-BP217</f>
        <v>0</v>
      </c>
      <c r="BQ219" s="29">
        <f t="shared" ref="BQ219" si="2259">+BQ218-BQ217</f>
        <v>0</v>
      </c>
      <c r="BR219" s="29">
        <f t="shared" ref="BR219" si="2260">+BR218-BR217</f>
        <v>0</v>
      </c>
      <c r="BS219" s="29">
        <f t="shared" ref="BS219" si="2261">+BS218-BS217</f>
        <v>0</v>
      </c>
      <c r="BT219" s="29">
        <f t="shared" ref="BT219" si="2262">+BT218-BT217</f>
        <v>0</v>
      </c>
      <c r="BU219" s="29">
        <f t="shared" ref="BU219" si="2263">+BU218-BU217</f>
        <v>0</v>
      </c>
      <c r="BV219" s="29">
        <f t="shared" ref="BV219" si="2264">+BV218-BV217</f>
        <v>0</v>
      </c>
      <c r="BW219" s="29">
        <f t="shared" ref="BW219" si="2265">+BW218-BW217</f>
        <v>0</v>
      </c>
      <c r="BX219" s="29">
        <f t="shared" ref="BX219" si="2266">+BX218-BX217</f>
        <v>0</v>
      </c>
      <c r="BY219" s="15">
        <f>SUM(D219:BX219)</f>
        <v>1880</v>
      </c>
    </row>
    <row r="220" spans="1:77" ht="15.75" customHeight="1" x14ac:dyDescent="0.25">
      <c r="A220" s="59"/>
      <c r="B220" s="12" t="s">
        <v>6</v>
      </c>
      <c r="C220" s="45"/>
      <c r="D220" s="28">
        <v>57</v>
      </c>
      <c r="E220" s="28"/>
      <c r="F220" s="28">
        <v>53</v>
      </c>
      <c r="G220" s="28"/>
      <c r="H220" s="28">
        <v>56</v>
      </c>
      <c r="I220" s="28"/>
      <c r="J220" s="28">
        <v>55</v>
      </c>
      <c r="K220" s="28"/>
      <c r="L220" s="28">
        <v>51</v>
      </c>
      <c r="M220" s="28"/>
      <c r="N220" s="18"/>
      <c r="O220" s="18"/>
      <c r="P220" s="18"/>
      <c r="Q220" s="18"/>
      <c r="R220" s="28">
        <v>56</v>
      </c>
      <c r="S220" s="28"/>
      <c r="T220" s="28">
        <v>64</v>
      </c>
      <c r="U220" s="28"/>
      <c r="V220" s="28"/>
      <c r="W220" s="28">
        <v>64</v>
      </c>
      <c r="X220" s="28">
        <v>65</v>
      </c>
      <c r="Y220" s="28"/>
      <c r="Z220" s="28">
        <v>80</v>
      </c>
      <c r="AA220" s="28"/>
      <c r="AB220" s="18"/>
      <c r="AC220" s="18"/>
      <c r="AD220" s="18"/>
      <c r="AE220" s="18"/>
      <c r="AF220" s="28">
        <v>55</v>
      </c>
      <c r="AG220" s="28"/>
      <c r="AH220" s="28">
        <v>52</v>
      </c>
      <c r="AI220" s="28"/>
      <c r="AJ220" s="28">
        <v>58</v>
      </c>
      <c r="AK220" s="28"/>
      <c r="AL220" s="28">
        <v>54</v>
      </c>
      <c r="AM220" s="28"/>
      <c r="AN220" s="28">
        <v>57</v>
      </c>
      <c r="AO220" s="28"/>
      <c r="AP220" s="18"/>
      <c r="AQ220" s="18"/>
      <c r="AR220" s="18"/>
      <c r="AS220" s="18"/>
      <c r="AT220" s="28">
        <v>56</v>
      </c>
      <c r="AU220" s="28"/>
      <c r="AV220" s="28">
        <v>29</v>
      </c>
      <c r="AW220" s="28"/>
      <c r="AX220" s="28">
        <v>53</v>
      </c>
      <c r="AY220" s="28"/>
      <c r="AZ220" s="28"/>
      <c r="BA220" s="28"/>
      <c r="BB220" s="28"/>
      <c r="BC220" s="28"/>
      <c r="BD220" s="18"/>
      <c r="BE220" s="18"/>
      <c r="BF220" s="18"/>
      <c r="BG220" s="1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15">
        <f>SUM(D220:BX220)</f>
        <v>1015</v>
      </c>
    </row>
    <row r="221" spans="1:77" ht="15.75" customHeight="1" x14ac:dyDescent="0.25">
      <c r="A221" s="59"/>
      <c r="B221" s="12" t="s">
        <v>7</v>
      </c>
      <c r="C221" s="45"/>
      <c r="D221" s="29">
        <f>+D219-D220</f>
        <v>49</v>
      </c>
      <c r="E221" s="29">
        <f t="shared" ref="E221" si="2267">+E219-E220</f>
        <v>0</v>
      </c>
      <c r="F221" s="29">
        <f t="shared" ref="F221" si="2268">+F219-F220</f>
        <v>49</v>
      </c>
      <c r="G221" s="29">
        <f t="shared" ref="G221" si="2269">+G219-G220</f>
        <v>0</v>
      </c>
      <c r="H221" s="29">
        <f t="shared" ref="H221" si="2270">+H219-H220</f>
        <v>51</v>
      </c>
      <c r="I221" s="29">
        <f t="shared" ref="I221" si="2271">+I219-I220</f>
        <v>0</v>
      </c>
      <c r="J221" s="29">
        <f t="shared" ref="J221" si="2272">+J219-J220</f>
        <v>48</v>
      </c>
      <c r="K221" s="29">
        <f t="shared" ref="K221" si="2273">+K219-K220</f>
        <v>0</v>
      </c>
      <c r="L221" s="29">
        <f t="shared" ref="L221" si="2274">+L219-L220</f>
        <v>53</v>
      </c>
      <c r="M221" s="29">
        <f t="shared" ref="M221" si="2275">+M219-M220</f>
        <v>0</v>
      </c>
      <c r="N221" s="19"/>
      <c r="O221" s="19"/>
      <c r="P221" s="19"/>
      <c r="Q221" s="19"/>
      <c r="R221" s="29">
        <f>+R219-R220</f>
        <v>49</v>
      </c>
      <c r="S221" s="29">
        <f t="shared" ref="S221" si="2276">+S219-S220</f>
        <v>0</v>
      </c>
      <c r="T221" s="29">
        <f t="shared" ref="T221" si="2277">+T219-T220</f>
        <v>38</v>
      </c>
      <c r="U221" s="29">
        <f t="shared" ref="U221" si="2278">+U219-U220</f>
        <v>0</v>
      </c>
      <c r="V221" s="29">
        <f t="shared" ref="V221" si="2279">+V219-V220</f>
        <v>0</v>
      </c>
      <c r="W221" s="29">
        <f t="shared" ref="W221" si="2280">+W219-W220</f>
        <v>41</v>
      </c>
      <c r="X221" s="29">
        <f t="shared" ref="X221" si="2281">+X219-X220</f>
        <v>36</v>
      </c>
      <c r="Y221" s="29">
        <f t="shared" ref="Y221" si="2282">+Y219-Y220</f>
        <v>0</v>
      </c>
      <c r="Z221" s="29">
        <f t="shared" ref="Z221" si="2283">+Z219-Z220</f>
        <v>25</v>
      </c>
      <c r="AA221" s="29">
        <f t="shared" ref="AA221" si="2284">+AA219-AA220</f>
        <v>0</v>
      </c>
      <c r="AB221" s="19"/>
      <c r="AC221" s="19"/>
      <c r="AD221" s="19"/>
      <c r="AE221" s="19"/>
      <c r="AF221" s="29">
        <f>+AF219-AF220</f>
        <v>51</v>
      </c>
      <c r="AG221" s="29">
        <f t="shared" ref="AG221" si="2285">+AG219-AG220</f>
        <v>0</v>
      </c>
      <c r="AH221" s="29">
        <f t="shared" ref="AH221" si="2286">+AH219-AH220</f>
        <v>49</v>
      </c>
      <c r="AI221" s="29">
        <f t="shared" ref="AI221" si="2287">+AI219-AI220</f>
        <v>0</v>
      </c>
      <c r="AJ221" s="29">
        <f t="shared" ref="AJ221" si="2288">+AJ219-AJ220</f>
        <v>51</v>
      </c>
      <c r="AK221" s="29">
        <f t="shared" ref="AK221" si="2289">+AK219-AK220</f>
        <v>0</v>
      </c>
      <c r="AL221" s="29">
        <f t="shared" ref="AL221" si="2290">+AL219-AL220</f>
        <v>48</v>
      </c>
      <c r="AM221" s="29">
        <f t="shared" ref="AM221" si="2291">+AM219-AM220</f>
        <v>0</v>
      </c>
      <c r="AN221" s="29">
        <f t="shared" ref="AN221" si="2292">+AN219-AN220</f>
        <v>51</v>
      </c>
      <c r="AO221" s="29">
        <f t="shared" ref="AO221" si="2293">+AO219-AO220</f>
        <v>0</v>
      </c>
      <c r="AP221" s="19"/>
      <c r="AQ221" s="19"/>
      <c r="AR221" s="19"/>
      <c r="AS221" s="19"/>
      <c r="AT221" s="29">
        <f>+AT219-AT220</f>
        <v>50</v>
      </c>
      <c r="AU221" s="29">
        <f t="shared" ref="AU221" si="2294">+AU219-AU220</f>
        <v>0</v>
      </c>
      <c r="AV221" s="29">
        <f t="shared" ref="AV221" si="2295">+AV219-AV220</f>
        <v>76</v>
      </c>
      <c r="AW221" s="29">
        <f t="shared" ref="AW221" si="2296">+AW219-AW220</f>
        <v>0</v>
      </c>
      <c r="AX221" s="29">
        <f t="shared" ref="AX221" si="2297">+AX219-AX220</f>
        <v>50</v>
      </c>
      <c r="AY221" s="29">
        <f t="shared" ref="AY221" si="2298">+AY219-AY220</f>
        <v>0</v>
      </c>
      <c r="AZ221" s="29">
        <f t="shared" ref="AZ221" si="2299">+AZ219-AZ220</f>
        <v>0</v>
      </c>
      <c r="BA221" s="29">
        <f t="shared" ref="BA221" si="2300">+BA219-BA220</f>
        <v>0</v>
      </c>
      <c r="BB221" s="29">
        <f t="shared" ref="BB221" si="2301">+BB219-BB220</f>
        <v>0</v>
      </c>
      <c r="BC221" s="29">
        <f t="shared" ref="BC221" si="2302">+BC219-BC220</f>
        <v>0</v>
      </c>
      <c r="BD221" s="19"/>
      <c r="BE221" s="19"/>
      <c r="BF221" s="19"/>
      <c r="BG221" s="19"/>
      <c r="BH221" s="29">
        <f>+BH219-BH220</f>
        <v>0</v>
      </c>
      <c r="BI221" s="29">
        <f t="shared" ref="BI221" si="2303">+BI219-BI220</f>
        <v>0</v>
      </c>
      <c r="BJ221" s="29">
        <f t="shared" ref="BJ221" si="2304">+BJ219-BJ220</f>
        <v>0</v>
      </c>
      <c r="BK221" s="29">
        <f t="shared" ref="BK221" si="2305">+BK219-BK220</f>
        <v>0</v>
      </c>
      <c r="BL221" s="29">
        <f t="shared" ref="BL221" si="2306">+BL219-BL220</f>
        <v>0</v>
      </c>
      <c r="BM221" s="29">
        <f t="shared" ref="BM221" si="2307">+BM219-BM220</f>
        <v>0</v>
      </c>
      <c r="BN221" s="29">
        <f t="shared" ref="BN221" si="2308">+BN219-BN220</f>
        <v>0</v>
      </c>
      <c r="BO221" s="29">
        <f t="shared" ref="BO221" si="2309">+BO219-BO220</f>
        <v>0</v>
      </c>
      <c r="BP221" s="29">
        <f t="shared" ref="BP221" si="2310">+BP219-BP220</f>
        <v>0</v>
      </c>
      <c r="BQ221" s="29">
        <f t="shared" ref="BQ221" si="2311">+BQ219-BQ220</f>
        <v>0</v>
      </c>
      <c r="BR221" s="29">
        <f t="shared" ref="BR221" si="2312">+BR219-BR220</f>
        <v>0</v>
      </c>
      <c r="BS221" s="29">
        <f t="shared" ref="BS221" si="2313">+BS219-BS220</f>
        <v>0</v>
      </c>
      <c r="BT221" s="29">
        <f t="shared" ref="BT221" si="2314">+BT219-BT220</f>
        <v>0</v>
      </c>
      <c r="BU221" s="29">
        <f t="shared" ref="BU221" si="2315">+BU219-BU220</f>
        <v>0</v>
      </c>
      <c r="BV221" s="29">
        <f t="shared" ref="BV221" si="2316">+BV219-BV220</f>
        <v>0</v>
      </c>
      <c r="BW221" s="29">
        <f t="shared" ref="BW221" si="2317">+BW219-BW220</f>
        <v>0</v>
      </c>
      <c r="BX221" s="29">
        <f t="shared" ref="BX221" si="2318">+BX219-BX220</f>
        <v>0</v>
      </c>
      <c r="BY221" s="15">
        <f>SUM(D221:BX221)</f>
        <v>865</v>
      </c>
    </row>
    <row r="222" spans="1:77" ht="15.75" customHeight="1" x14ac:dyDescent="0.25">
      <c r="A222" s="24"/>
      <c r="B222" s="30"/>
      <c r="C222" s="4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19"/>
      <c r="O222" s="19"/>
      <c r="P222" s="19"/>
      <c r="Q222" s="19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19"/>
      <c r="AC222" s="19"/>
      <c r="AD222" s="19"/>
      <c r="AE222" s="19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19"/>
      <c r="AQ222" s="19"/>
      <c r="AR222" s="19"/>
      <c r="AS222" s="19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19"/>
      <c r="BE222" s="19"/>
      <c r="BF222" s="19"/>
      <c r="BG222" s="19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15"/>
    </row>
    <row r="223" spans="1:77" ht="15.75" customHeight="1" x14ac:dyDescent="0.25">
      <c r="A223" s="58">
        <v>134</v>
      </c>
      <c r="B223" s="12" t="s">
        <v>15</v>
      </c>
      <c r="C223" s="47"/>
      <c r="D223" s="27">
        <v>21</v>
      </c>
      <c r="E223" s="27"/>
      <c r="F223" s="27">
        <v>23</v>
      </c>
      <c r="G223" s="27"/>
      <c r="H223" s="27">
        <v>21</v>
      </c>
      <c r="I223" s="27"/>
      <c r="J223" s="27">
        <v>26</v>
      </c>
      <c r="K223" s="27"/>
      <c r="L223" s="27">
        <v>19</v>
      </c>
      <c r="M223" s="27"/>
      <c r="N223" s="34"/>
      <c r="O223" s="34"/>
      <c r="P223" s="34"/>
      <c r="Q223" s="34"/>
      <c r="R223" s="27">
        <v>22</v>
      </c>
      <c r="S223" s="27"/>
      <c r="T223" s="27">
        <v>22</v>
      </c>
      <c r="U223" s="27"/>
      <c r="V223" s="27">
        <v>21</v>
      </c>
      <c r="W223" s="27"/>
      <c r="X223" s="27">
        <v>18</v>
      </c>
      <c r="Y223" s="27"/>
      <c r="Z223" s="27">
        <v>18</v>
      </c>
      <c r="AA223" s="27"/>
      <c r="AB223" s="34"/>
      <c r="AC223" s="34"/>
      <c r="AD223" s="34"/>
      <c r="AE223" s="34"/>
      <c r="AF223" s="27">
        <v>20</v>
      </c>
      <c r="AG223" s="27"/>
      <c r="AH223" s="27">
        <v>23</v>
      </c>
      <c r="AI223" s="27"/>
      <c r="AJ223" s="27">
        <v>21</v>
      </c>
      <c r="AK223" s="27"/>
      <c r="AL223" s="56">
        <v>21</v>
      </c>
      <c r="AM223" s="27"/>
      <c r="AN223" s="27">
        <v>20</v>
      </c>
      <c r="AO223" s="27"/>
      <c r="AP223" s="34"/>
      <c r="AQ223" s="34"/>
      <c r="AR223" s="34"/>
      <c r="AS223" s="34"/>
      <c r="AT223" s="27">
        <v>20</v>
      </c>
      <c r="AU223" s="27"/>
      <c r="AV223" s="27">
        <v>22</v>
      </c>
      <c r="AW223" s="27"/>
      <c r="AX223" s="27">
        <v>19</v>
      </c>
      <c r="AY223" s="27"/>
      <c r="AZ223" s="27" t="s">
        <v>0</v>
      </c>
      <c r="BA223" s="27"/>
      <c r="BB223" s="27" t="s">
        <v>0</v>
      </c>
      <c r="BC223" s="27"/>
      <c r="BD223" s="34"/>
      <c r="BE223" s="34"/>
      <c r="BF223" s="34"/>
      <c r="BG223" s="34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15">
        <f>SUM(D223:BX223)</f>
        <v>377</v>
      </c>
    </row>
    <row r="224" spans="1:77" ht="15.75" customHeight="1" x14ac:dyDescent="0.25">
      <c r="A224" s="58"/>
      <c r="B224" s="12" t="s">
        <v>16</v>
      </c>
      <c r="C224" s="47"/>
      <c r="D224" s="27">
        <v>19</v>
      </c>
      <c r="E224" s="27"/>
      <c r="F224" s="27">
        <v>14</v>
      </c>
      <c r="G224" s="27"/>
      <c r="H224" s="27">
        <v>17</v>
      </c>
      <c r="I224" s="27"/>
      <c r="J224" s="27">
        <v>19</v>
      </c>
      <c r="K224" s="27"/>
      <c r="L224" s="27">
        <v>20</v>
      </c>
      <c r="M224" s="27"/>
      <c r="N224" s="17"/>
      <c r="O224" s="17"/>
      <c r="P224" s="17"/>
      <c r="Q224" s="17"/>
      <c r="R224" s="27">
        <v>26</v>
      </c>
      <c r="S224" s="27"/>
      <c r="T224" s="27">
        <v>22</v>
      </c>
      <c r="U224" s="27"/>
      <c r="V224" s="27">
        <v>25</v>
      </c>
      <c r="W224" s="27"/>
      <c r="X224" s="27">
        <v>18</v>
      </c>
      <c r="Y224" s="27"/>
      <c r="Z224" s="27">
        <v>20</v>
      </c>
      <c r="AA224" s="27"/>
      <c r="AB224" s="17"/>
      <c r="AC224" s="17"/>
      <c r="AD224" s="17"/>
      <c r="AE224" s="17"/>
      <c r="AF224" s="27">
        <v>18</v>
      </c>
      <c r="AG224" s="27"/>
      <c r="AH224" s="27">
        <v>25</v>
      </c>
      <c r="AI224" s="27"/>
      <c r="AJ224" s="27">
        <v>25</v>
      </c>
      <c r="AK224" s="27"/>
      <c r="AL224" s="27">
        <v>22</v>
      </c>
      <c r="AM224" s="27"/>
      <c r="AN224" s="27">
        <v>19</v>
      </c>
      <c r="AO224" s="27"/>
      <c r="AP224" s="17"/>
      <c r="AQ224" s="17"/>
      <c r="AR224" s="17"/>
      <c r="AS224" s="17"/>
      <c r="AT224" s="27">
        <v>19</v>
      </c>
      <c r="AU224" s="27"/>
      <c r="AV224" s="27">
        <v>13</v>
      </c>
      <c r="AW224" s="27"/>
      <c r="AX224" s="27">
        <v>16</v>
      </c>
      <c r="AY224" s="27"/>
      <c r="AZ224" s="27"/>
      <c r="BA224" s="27"/>
      <c r="BB224" s="27"/>
      <c r="BC224" s="27"/>
      <c r="BD224" s="17"/>
      <c r="BE224" s="17"/>
      <c r="BF224" s="17"/>
      <c r="BG224" s="1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15">
        <f>SUM(D224:BX224)</f>
        <v>357</v>
      </c>
    </row>
    <row r="225" spans="1:77" ht="15.75" customHeight="1" x14ac:dyDescent="0.25">
      <c r="A225" s="59"/>
      <c r="B225" s="23" t="s">
        <v>17</v>
      </c>
      <c r="C225" s="48"/>
      <c r="D225" s="27">
        <v>30</v>
      </c>
      <c r="E225" s="27"/>
      <c r="F225" s="27">
        <v>28</v>
      </c>
      <c r="G225" s="27"/>
      <c r="H225" s="27">
        <v>33</v>
      </c>
      <c r="I225" s="27"/>
      <c r="J225" s="27">
        <v>26</v>
      </c>
      <c r="K225" s="27"/>
      <c r="L225" s="27">
        <v>32</v>
      </c>
      <c r="M225" s="27"/>
      <c r="N225" s="17"/>
      <c r="O225" s="17"/>
      <c r="P225" s="17"/>
      <c r="Q225" s="17"/>
      <c r="R225" s="27">
        <v>31</v>
      </c>
      <c r="S225" s="27"/>
      <c r="T225" s="27">
        <v>29</v>
      </c>
      <c r="U225" s="27"/>
      <c r="V225" s="27">
        <v>32</v>
      </c>
      <c r="W225" s="27"/>
      <c r="X225" s="27">
        <v>28</v>
      </c>
      <c r="Y225" s="27"/>
      <c r="Z225" s="27">
        <v>25</v>
      </c>
      <c r="AA225" s="27"/>
      <c r="AB225" s="17"/>
      <c r="AC225" s="17"/>
      <c r="AD225" s="17"/>
      <c r="AE225" s="17"/>
      <c r="AF225" s="27">
        <v>24</v>
      </c>
      <c r="AG225" s="27"/>
      <c r="AH225" s="27">
        <v>27</v>
      </c>
      <c r="AI225" s="27"/>
      <c r="AJ225" s="27">
        <v>28</v>
      </c>
      <c r="AK225" s="27"/>
      <c r="AL225" s="27">
        <v>26</v>
      </c>
      <c r="AM225" s="27"/>
      <c r="AN225" s="27">
        <v>25</v>
      </c>
      <c r="AO225" s="27"/>
      <c r="AP225" s="17"/>
      <c r="AQ225" s="17"/>
      <c r="AR225" s="17"/>
      <c r="AS225" s="17"/>
      <c r="AT225" s="27">
        <v>26</v>
      </c>
      <c r="AU225" s="27"/>
      <c r="AV225" s="27">
        <v>21</v>
      </c>
      <c r="AW225" s="27"/>
      <c r="AX225" s="27">
        <v>22</v>
      </c>
      <c r="AY225" s="27"/>
      <c r="AZ225" s="27"/>
      <c r="BA225" s="27"/>
      <c r="BB225" s="27"/>
      <c r="BC225" s="27"/>
      <c r="BD225" s="17"/>
      <c r="BE225" s="17"/>
      <c r="BF225" s="17"/>
      <c r="BG225" s="1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15">
        <f>SUM(D225:BX225)</f>
        <v>493</v>
      </c>
    </row>
    <row r="226" spans="1:77" ht="15.75" customHeight="1" x14ac:dyDescent="0.25">
      <c r="A226" s="59"/>
      <c r="B226" s="23" t="s">
        <v>18</v>
      </c>
      <c r="C226" s="48"/>
      <c r="D226" s="27">
        <v>22</v>
      </c>
      <c r="E226" s="27"/>
      <c r="F226" s="27">
        <v>17</v>
      </c>
      <c r="G226" s="27"/>
      <c r="H226" s="27">
        <v>18</v>
      </c>
      <c r="I226" s="27"/>
      <c r="J226" s="27">
        <v>19</v>
      </c>
      <c r="K226" s="27"/>
      <c r="L226" s="27">
        <v>16</v>
      </c>
      <c r="M226" s="27"/>
      <c r="N226" s="17"/>
      <c r="O226" s="17"/>
      <c r="P226" s="17"/>
      <c r="Q226" s="17"/>
      <c r="R226" s="27">
        <v>26</v>
      </c>
      <c r="S226" s="27"/>
      <c r="T226" s="27">
        <v>20</v>
      </c>
      <c r="U226" s="27"/>
      <c r="V226" s="27">
        <v>23</v>
      </c>
      <c r="W226" s="27"/>
      <c r="X226" s="27">
        <v>18</v>
      </c>
      <c r="Y226" s="27"/>
      <c r="Z226" s="27">
        <v>18</v>
      </c>
      <c r="AA226" s="27"/>
      <c r="AB226" s="17"/>
      <c r="AC226" s="17"/>
      <c r="AD226" s="17"/>
      <c r="AE226" s="17"/>
      <c r="AF226" s="27">
        <v>20</v>
      </c>
      <c r="AG226" s="27"/>
      <c r="AH226" s="27">
        <v>24</v>
      </c>
      <c r="AI226" s="27"/>
      <c r="AJ226" s="27">
        <v>25</v>
      </c>
      <c r="AK226" s="27"/>
      <c r="AL226" s="27">
        <v>23</v>
      </c>
      <c r="AM226" s="27"/>
      <c r="AN226" s="27">
        <v>18</v>
      </c>
      <c r="AO226" s="27"/>
      <c r="AP226" s="17"/>
      <c r="AQ226" s="17"/>
      <c r="AR226" s="17"/>
      <c r="AS226" s="17"/>
      <c r="AT226" s="27">
        <v>18</v>
      </c>
      <c r="AU226" s="27"/>
      <c r="AV226" s="27">
        <v>12</v>
      </c>
      <c r="AW226" s="27"/>
      <c r="AX226" s="27">
        <v>20</v>
      </c>
      <c r="AY226" s="27"/>
      <c r="AZ226" s="27"/>
      <c r="BA226" s="27"/>
      <c r="BB226" s="27"/>
      <c r="BC226" s="27"/>
      <c r="BD226" s="17"/>
      <c r="BE226" s="17"/>
      <c r="BF226" s="17"/>
      <c r="BG226" s="1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15">
        <f>SUM(D226:BX226)</f>
        <v>357</v>
      </c>
    </row>
    <row r="227" spans="1:77" ht="15.75" customHeight="1" x14ac:dyDescent="0.25">
      <c r="A227" s="59"/>
      <c r="B227" s="12" t="s">
        <v>19</v>
      </c>
      <c r="C227" s="49"/>
      <c r="D227" s="28">
        <v>130724</v>
      </c>
      <c r="E227" s="28"/>
      <c r="F227" s="28">
        <v>130806</v>
      </c>
      <c r="G227" s="28"/>
      <c r="H227" s="28">
        <v>130895</v>
      </c>
      <c r="I227" s="28"/>
      <c r="J227" s="28">
        <v>130977</v>
      </c>
      <c r="K227" s="28"/>
      <c r="L227" s="28">
        <v>131069</v>
      </c>
      <c r="M227" s="28"/>
      <c r="N227" s="18"/>
      <c r="O227" s="18"/>
      <c r="P227" s="18"/>
      <c r="Q227" s="18"/>
      <c r="R227" s="28">
        <v>131150</v>
      </c>
      <c r="S227" s="28"/>
      <c r="T227" s="28">
        <v>131232</v>
      </c>
      <c r="U227" s="28"/>
      <c r="V227" s="28">
        <v>131320</v>
      </c>
      <c r="W227" s="28"/>
      <c r="X227" s="28">
        <v>131401</v>
      </c>
      <c r="Y227" s="28"/>
      <c r="Z227" s="28">
        <v>131483</v>
      </c>
      <c r="AA227" s="28"/>
      <c r="AB227" s="18"/>
      <c r="AC227" s="18"/>
      <c r="AD227" s="18"/>
      <c r="AE227" s="18"/>
      <c r="AF227" s="28">
        <v>131565</v>
      </c>
      <c r="AG227" s="28"/>
      <c r="AH227" s="28">
        <v>131646</v>
      </c>
      <c r="AI227" s="28"/>
      <c r="AJ227" s="28">
        <v>131735</v>
      </c>
      <c r="AK227" s="28"/>
      <c r="AL227" s="28">
        <v>131817</v>
      </c>
      <c r="AM227" s="28"/>
      <c r="AN227" s="28">
        <v>131899</v>
      </c>
      <c r="AO227" s="28"/>
      <c r="AP227" s="18"/>
      <c r="AQ227" s="18"/>
      <c r="AR227" s="18"/>
      <c r="AS227" s="18"/>
      <c r="AT227" s="28">
        <v>132310</v>
      </c>
      <c r="AU227" s="28"/>
      <c r="AV227" s="28">
        <v>132392</v>
      </c>
      <c r="AW227" s="28"/>
      <c r="AX227" s="28">
        <v>132481</v>
      </c>
      <c r="AY227" s="28"/>
      <c r="AZ227" s="28"/>
      <c r="BA227" s="28"/>
      <c r="BB227" s="28"/>
      <c r="BC227" s="28"/>
      <c r="BD227" s="18"/>
      <c r="BE227" s="18"/>
      <c r="BF227" s="18"/>
      <c r="BG227" s="1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15"/>
    </row>
    <row r="228" spans="1:77" ht="15.75" customHeight="1" x14ac:dyDescent="0.25">
      <c r="A228" s="59"/>
      <c r="B228" s="12" t="s">
        <v>20</v>
      </c>
      <c r="C228" s="49"/>
      <c r="D228" s="28">
        <v>130806</v>
      </c>
      <c r="E228" s="28"/>
      <c r="F228" s="28">
        <v>130895</v>
      </c>
      <c r="G228" s="28"/>
      <c r="H228" s="28">
        <v>130977</v>
      </c>
      <c r="I228" s="28"/>
      <c r="J228" s="28">
        <v>131069</v>
      </c>
      <c r="K228" s="28"/>
      <c r="L228" s="28">
        <v>131150</v>
      </c>
      <c r="M228" s="28"/>
      <c r="N228" s="18"/>
      <c r="O228" s="18"/>
      <c r="P228" s="18"/>
      <c r="Q228" s="18"/>
      <c r="R228" s="28">
        <v>131232</v>
      </c>
      <c r="S228" s="28"/>
      <c r="T228" s="28">
        <v>131320</v>
      </c>
      <c r="U228" s="28"/>
      <c r="V228" s="28">
        <v>131404</v>
      </c>
      <c r="W228" s="28"/>
      <c r="X228" s="28">
        <v>131483</v>
      </c>
      <c r="Y228" s="28"/>
      <c r="Z228" s="28">
        <v>131565</v>
      </c>
      <c r="AA228" s="28"/>
      <c r="AB228" s="18"/>
      <c r="AC228" s="18"/>
      <c r="AD228" s="18"/>
      <c r="AE228" s="18"/>
      <c r="AF228" s="28">
        <v>131646</v>
      </c>
      <c r="AG228" s="28"/>
      <c r="AH228" s="28">
        <v>131735</v>
      </c>
      <c r="AI228" s="28"/>
      <c r="AJ228" s="28">
        <v>131817</v>
      </c>
      <c r="AK228" s="28"/>
      <c r="AL228" s="28">
        <v>131899</v>
      </c>
      <c r="AM228" s="28"/>
      <c r="AN228" s="28">
        <v>131988</v>
      </c>
      <c r="AO228" s="28"/>
      <c r="AP228" s="18"/>
      <c r="AQ228" s="18"/>
      <c r="AR228" s="18"/>
      <c r="AS228" s="18"/>
      <c r="AT228" s="28">
        <v>132392</v>
      </c>
      <c r="AU228" s="28"/>
      <c r="AV228" s="28">
        <v>132481</v>
      </c>
      <c r="AW228" s="28"/>
      <c r="AX228" s="28">
        <v>132562</v>
      </c>
      <c r="AY228" s="28"/>
      <c r="AZ228" s="28"/>
      <c r="BA228" s="28"/>
      <c r="BB228" s="28"/>
      <c r="BC228" s="28"/>
      <c r="BD228" s="18"/>
      <c r="BE228" s="18"/>
      <c r="BF228" s="18"/>
      <c r="BG228" s="1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15"/>
    </row>
    <row r="229" spans="1:77" ht="15.75" customHeight="1" x14ac:dyDescent="0.25">
      <c r="A229" s="59"/>
      <c r="B229" s="12" t="s">
        <v>5</v>
      </c>
      <c r="C229" s="45"/>
      <c r="D229" s="29">
        <f t="shared" ref="D229:E229" si="2319">+D228-D227</f>
        <v>82</v>
      </c>
      <c r="E229" s="29">
        <f t="shared" si="2319"/>
        <v>0</v>
      </c>
      <c r="F229" s="29">
        <f t="shared" ref="F229" si="2320">+F228-F227</f>
        <v>89</v>
      </c>
      <c r="G229" s="29">
        <f t="shared" ref="G229" si="2321">+G228-G227</f>
        <v>0</v>
      </c>
      <c r="H229" s="29">
        <f t="shared" ref="H229" si="2322">+H228-H227</f>
        <v>82</v>
      </c>
      <c r="I229" s="29">
        <f t="shared" ref="I229" si="2323">+I228-I227</f>
        <v>0</v>
      </c>
      <c r="J229" s="29">
        <f t="shared" ref="J229" si="2324">+J228-J227</f>
        <v>92</v>
      </c>
      <c r="K229" s="29">
        <f t="shared" ref="K229" si="2325">+K228-K227</f>
        <v>0</v>
      </c>
      <c r="L229" s="29">
        <f t="shared" ref="L229" si="2326">+L228-L227</f>
        <v>81</v>
      </c>
      <c r="M229" s="29">
        <f t="shared" ref="M229" si="2327">+M228-M227</f>
        <v>0</v>
      </c>
      <c r="N229" s="19"/>
      <c r="O229" s="19"/>
      <c r="P229" s="19"/>
      <c r="Q229" s="19"/>
      <c r="R229" s="29">
        <f t="shared" ref="R229" si="2328">+R228-R227</f>
        <v>82</v>
      </c>
      <c r="S229" s="29">
        <f t="shared" ref="S229" si="2329">+S228-S227</f>
        <v>0</v>
      </c>
      <c r="T229" s="29">
        <f t="shared" ref="T229" si="2330">+T228-T227</f>
        <v>88</v>
      </c>
      <c r="U229" s="29">
        <f t="shared" ref="U229" si="2331">+U228-U227</f>
        <v>0</v>
      </c>
      <c r="V229" s="29">
        <f t="shared" ref="V229" si="2332">+V228-V227</f>
        <v>84</v>
      </c>
      <c r="W229" s="29">
        <f t="shared" ref="W229" si="2333">+W228-W227</f>
        <v>0</v>
      </c>
      <c r="X229" s="29">
        <f t="shared" ref="X229" si="2334">+X228-X227</f>
        <v>82</v>
      </c>
      <c r="Y229" s="29">
        <f t="shared" ref="Y229" si="2335">+Y228-Y227</f>
        <v>0</v>
      </c>
      <c r="Z229" s="29">
        <f t="shared" ref="Z229" si="2336">+Z228-Z227</f>
        <v>82</v>
      </c>
      <c r="AA229" s="29">
        <f t="shared" ref="AA229" si="2337">+AA228-AA227</f>
        <v>0</v>
      </c>
      <c r="AB229" s="19"/>
      <c r="AC229" s="19"/>
      <c r="AD229" s="19"/>
      <c r="AE229" s="19"/>
      <c r="AF229" s="29">
        <f t="shared" ref="AF229" si="2338">+AF228-AF227</f>
        <v>81</v>
      </c>
      <c r="AG229" s="29">
        <f t="shared" ref="AG229" si="2339">+AG228-AG227</f>
        <v>0</v>
      </c>
      <c r="AH229" s="29">
        <f t="shared" ref="AH229" si="2340">+AH228-AH227</f>
        <v>89</v>
      </c>
      <c r="AI229" s="29">
        <f t="shared" ref="AI229" si="2341">+AI228-AI227</f>
        <v>0</v>
      </c>
      <c r="AJ229" s="29">
        <f t="shared" ref="AJ229" si="2342">+AJ228-AJ227</f>
        <v>82</v>
      </c>
      <c r="AK229" s="29">
        <f t="shared" ref="AK229" si="2343">+AK228-AK227</f>
        <v>0</v>
      </c>
      <c r="AL229" s="29">
        <f t="shared" ref="AL229" si="2344">+AL228-AL227</f>
        <v>82</v>
      </c>
      <c r="AM229" s="29">
        <f t="shared" ref="AM229" si="2345">+AM228-AM227</f>
        <v>0</v>
      </c>
      <c r="AN229" s="29">
        <f t="shared" ref="AN229" si="2346">+AN228-AN227</f>
        <v>89</v>
      </c>
      <c r="AO229" s="29">
        <f t="shared" ref="AO229" si="2347">+AO228-AO227</f>
        <v>0</v>
      </c>
      <c r="AP229" s="19"/>
      <c r="AQ229" s="19"/>
      <c r="AR229" s="19"/>
      <c r="AS229" s="19"/>
      <c r="AT229" s="29">
        <f t="shared" ref="AT229" si="2348">+AT228-AT227</f>
        <v>82</v>
      </c>
      <c r="AU229" s="29">
        <f t="shared" ref="AU229" si="2349">+AU228-AU227</f>
        <v>0</v>
      </c>
      <c r="AV229" s="29">
        <f t="shared" ref="AV229" si="2350">+AV228-AV227</f>
        <v>89</v>
      </c>
      <c r="AW229" s="29">
        <f t="shared" ref="AW229" si="2351">+AW228-AW227</f>
        <v>0</v>
      </c>
      <c r="AX229" s="29">
        <f t="shared" ref="AX229" si="2352">+AX228-AX227</f>
        <v>81</v>
      </c>
      <c r="AY229" s="29">
        <f t="shared" ref="AY229" si="2353">+AY228-AY227</f>
        <v>0</v>
      </c>
      <c r="AZ229" s="29">
        <f t="shared" ref="AZ229" si="2354">+AZ228-AZ227</f>
        <v>0</v>
      </c>
      <c r="BA229" s="29">
        <f t="shared" ref="BA229" si="2355">+BA228-BA227</f>
        <v>0</v>
      </c>
      <c r="BB229" s="29">
        <f t="shared" ref="BB229" si="2356">+BB228-BB227</f>
        <v>0</v>
      </c>
      <c r="BC229" s="29">
        <f t="shared" ref="BC229" si="2357">+BC228-BC227</f>
        <v>0</v>
      </c>
      <c r="BD229" s="19"/>
      <c r="BE229" s="19"/>
      <c r="BF229" s="19"/>
      <c r="BG229" s="19"/>
      <c r="BH229" s="29">
        <f t="shared" ref="BH229" si="2358">+BH228-BH227</f>
        <v>0</v>
      </c>
      <c r="BI229" s="29">
        <f t="shared" ref="BI229" si="2359">+BI228-BI227</f>
        <v>0</v>
      </c>
      <c r="BJ229" s="29">
        <f t="shared" ref="BJ229" si="2360">+BJ228-BJ227</f>
        <v>0</v>
      </c>
      <c r="BK229" s="29">
        <f t="shared" ref="BK229" si="2361">+BK228-BK227</f>
        <v>0</v>
      </c>
      <c r="BL229" s="29">
        <f t="shared" ref="BL229" si="2362">+BL228-BL227</f>
        <v>0</v>
      </c>
      <c r="BM229" s="29">
        <f t="shared" ref="BM229" si="2363">+BM228-BM227</f>
        <v>0</v>
      </c>
      <c r="BN229" s="29">
        <f t="shared" ref="BN229" si="2364">+BN228-BN227</f>
        <v>0</v>
      </c>
      <c r="BO229" s="29">
        <f t="shared" ref="BO229" si="2365">+BO228-BO227</f>
        <v>0</v>
      </c>
      <c r="BP229" s="29">
        <f t="shared" ref="BP229" si="2366">+BP228-BP227</f>
        <v>0</v>
      </c>
      <c r="BQ229" s="29">
        <f t="shared" ref="BQ229" si="2367">+BQ228-BQ227</f>
        <v>0</v>
      </c>
      <c r="BR229" s="29">
        <f t="shared" ref="BR229" si="2368">+BR228-BR227</f>
        <v>0</v>
      </c>
      <c r="BS229" s="29">
        <f t="shared" ref="BS229" si="2369">+BS228-BS227</f>
        <v>0</v>
      </c>
      <c r="BT229" s="29">
        <f t="shared" ref="BT229" si="2370">+BT228-BT227</f>
        <v>0</v>
      </c>
      <c r="BU229" s="29">
        <f t="shared" ref="BU229" si="2371">+BU228-BU227</f>
        <v>0</v>
      </c>
      <c r="BV229" s="29">
        <f t="shared" ref="BV229" si="2372">+BV228-BV227</f>
        <v>0</v>
      </c>
      <c r="BW229" s="29">
        <f t="shared" ref="BW229" si="2373">+BW228-BW227</f>
        <v>0</v>
      </c>
      <c r="BX229" s="29">
        <f t="shared" ref="BX229" si="2374">+BX228-BX227</f>
        <v>0</v>
      </c>
      <c r="BY229" s="15">
        <f>SUM(D229:BX229)</f>
        <v>1519</v>
      </c>
    </row>
    <row r="230" spans="1:77" ht="15.75" customHeight="1" x14ac:dyDescent="0.25">
      <c r="A230" s="59"/>
      <c r="B230" s="12" t="s">
        <v>6</v>
      </c>
      <c r="C230" s="45"/>
      <c r="D230" s="28">
        <v>62</v>
      </c>
      <c r="E230" s="28"/>
      <c r="F230" s="28">
        <v>64</v>
      </c>
      <c r="G230" s="28"/>
      <c r="H230" s="28">
        <v>63</v>
      </c>
      <c r="I230" s="28"/>
      <c r="J230" s="28">
        <v>66</v>
      </c>
      <c r="K230" s="28"/>
      <c r="L230" s="28">
        <v>59</v>
      </c>
      <c r="M230" s="28"/>
      <c r="N230" s="18"/>
      <c r="O230" s="18"/>
      <c r="P230" s="18"/>
      <c r="Q230" s="18"/>
      <c r="R230" s="28">
        <v>61</v>
      </c>
      <c r="S230" s="28"/>
      <c r="T230" s="28">
        <v>62</v>
      </c>
      <c r="U230" s="28"/>
      <c r="V230" s="28">
        <v>61</v>
      </c>
      <c r="W230" s="28"/>
      <c r="X230" s="28">
        <v>61</v>
      </c>
      <c r="Y230" s="28"/>
      <c r="Z230" s="28">
        <v>62</v>
      </c>
      <c r="AA230" s="28"/>
      <c r="AB230" s="18"/>
      <c r="AC230" s="18"/>
      <c r="AD230" s="18"/>
      <c r="AE230" s="18"/>
      <c r="AF230" s="28">
        <v>62</v>
      </c>
      <c r="AG230" s="28"/>
      <c r="AH230" s="28">
        <v>65</v>
      </c>
      <c r="AI230" s="28"/>
      <c r="AJ230" s="28">
        <v>63</v>
      </c>
      <c r="AK230" s="28"/>
      <c r="AL230" s="28">
        <v>61</v>
      </c>
      <c r="AM230" s="28"/>
      <c r="AN230" s="28">
        <v>63</v>
      </c>
      <c r="AO230" s="28"/>
      <c r="AP230" s="18"/>
      <c r="AQ230" s="18"/>
      <c r="AR230" s="18"/>
      <c r="AS230" s="18"/>
      <c r="AT230" s="28">
        <v>62</v>
      </c>
      <c r="AU230" s="28"/>
      <c r="AV230" s="28">
        <v>67</v>
      </c>
      <c r="AW230" s="28"/>
      <c r="AX230" s="28">
        <v>61</v>
      </c>
      <c r="AY230" s="28"/>
      <c r="AZ230" s="28"/>
      <c r="BA230" s="28"/>
      <c r="BB230" s="28"/>
      <c r="BC230" s="28"/>
      <c r="BD230" s="18"/>
      <c r="BE230" s="18"/>
      <c r="BF230" s="18"/>
      <c r="BG230" s="1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15">
        <f>SUM(D230:BX230)</f>
        <v>1125</v>
      </c>
    </row>
    <row r="231" spans="1:77" ht="15.75" customHeight="1" x14ac:dyDescent="0.25">
      <c r="A231" s="59"/>
      <c r="B231" s="12" t="s">
        <v>7</v>
      </c>
      <c r="C231" s="45"/>
      <c r="D231" s="29">
        <f>+D229-D230</f>
        <v>20</v>
      </c>
      <c r="E231" s="29">
        <f t="shared" ref="E231" si="2375">+E229-E230</f>
        <v>0</v>
      </c>
      <c r="F231" s="29">
        <f t="shared" ref="F231" si="2376">+F229-F230</f>
        <v>25</v>
      </c>
      <c r="G231" s="29">
        <f t="shared" ref="G231" si="2377">+G229-G230</f>
        <v>0</v>
      </c>
      <c r="H231" s="29">
        <f t="shared" ref="H231" si="2378">+H229-H230</f>
        <v>19</v>
      </c>
      <c r="I231" s="29">
        <f t="shared" ref="I231" si="2379">+I229-I230</f>
        <v>0</v>
      </c>
      <c r="J231" s="29">
        <f t="shared" ref="J231" si="2380">+J229-J230</f>
        <v>26</v>
      </c>
      <c r="K231" s="29">
        <f t="shared" ref="K231" si="2381">+K229-K230</f>
        <v>0</v>
      </c>
      <c r="L231" s="29">
        <f t="shared" ref="L231" si="2382">+L229-L230</f>
        <v>22</v>
      </c>
      <c r="M231" s="29">
        <f t="shared" ref="M231" si="2383">+M229-M230</f>
        <v>0</v>
      </c>
      <c r="N231" s="19"/>
      <c r="O231" s="19"/>
      <c r="P231" s="19"/>
      <c r="Q231" s="19"/>
      <c r="R231" s="29">
        <f>+R229-R230</f>
        <v>21</v>
      </c>
      <c r="S231" s="29">
        <f t="shared" ref="S231" si="2384">+S229-S230</f>
        <v>0</v>
      </c>
      <c r="T231" s="29">
        <f t="shared" ref="T231" si="2385">+T229-T230</f>
        <v>26</v>
      </c>
      <c r="U231" s="29">
        <f t="shared" ref="U231" si="2386">+U229-U230</f>
        <v>0</v>
      </c>
      <c r="V231" s="29">
        <f t="shared" ref="V231" si="2387">+V229-V230</f>
        <v>23</v>
      </c>
      <c r="W231" s="29">
        <f t="shared" ref="W231" si="2388">+W229-W230</f>
        <v>0</v>
      </c>
      <c r="X231" s="29">
        <f t="shared" ref="X231" si="2389">+X229-X230</f>
        <v>21</v>
      </c>
      <c r="Y231" s="29">
        <f t="shared" ref="Y231" si="2390">+Y229-Y230</f>
        <v>0</v>
      </c>
      <c r="Z231" s="29">
        <f t="shared" ref="Z231" si="2391">+Z229-Z230</f>
        <v>20</v>
      </c>
      <c r="AA231" s="29">
        <f t="shared" ref="AA231" si="2392">+AA229-AA230</f>
        <v>0</v>
      </c>
      <c r="AB231" s="19"/>
      <c r="AC231" s="19"/>
      <c r="AD231" s="19"/>
      <c r="AE231" s="19"/>
      <c r="AF231" s="29">
        <f>+AF229-AF230</f>
        <v>19</v>
      </c>
      <c r="AG231" s="29">
        <f t="shared" ref="AG231" si="2393">+AG229-AG230</f>
        <v>0</v>
      </c>
      <c r="AH231" s="29">
        <f t="shared" ref="AH231" si="2394">+AH229-AH230</f>
        <v>24</v>
      </c>
      <c r="AI231" s="29">
        <f t="shared" ref="AI231" si="2395">+AI229-AI230</f>
        <v>0</v>
      </c>
      <c r="AJ231" s="29">
        <f t="shared" ref="AJ231" si="2396">+AJ229-AJ230</f>
        <v>19</v>
      </c>
      <c r="AK231" s="29">
        <f t="shared" ref="AK231" si="2397">+AK229-AK230</f>
        <v>0</v>
      </c>
      <c r="AL231" s="29">
        <f t="shared" ref="AL231" si="2398">+AL229-AL230</f>
        <v>21</v>
      </c>
      <c r="AM231" s="29">
        <f t="shared" ref="AM231" si="2399">+AM229-AM230</f>
        <v>0</v>
      </c>
      <c r="AN231" s="29">
        <f t="shared" ref="AN231" si="2400">+AN229-AN230</f>
        <v>26</v>
      </c>
      <c r="AO231" s="29">
        <f t="shared" ref="AO231" si="2401">+AO229-AO230</f>
        <v>0</v>
      </c>
      <c r="AP231" s="19"/>
      <c r="AQ231" s="19"/>
      <c r="AR231" s="19"/>
      <c r="AS231" s="19"/>
      <c r="AT231" s="29">
        <f>+AT229-AT230</f>
        <v>20</v>
      </c>
      <c r="AU231" s="29">
        <f t="shared" ref="AU231" si="2402">+AU229-AU230</f>
        <v>0</v>
      </c>
      <c r="AV231" s="29">
        <f t="shared" ref="AV231" si="2403">+AV229-AV230</f>
        <v>22</v>
      </c>
      <c r="AW231" s="29">
        <f t="shared" ref="AW231" si="2404">+AW229-AW230</f>
        <v>0</v>
      </c>
      <c r="AX231" s="29">
        <f t="shared" ref="AX231" si="2405">+AX229-AX230</f>
        <v>20</v>
      </c>
      <c r="AY231" s="29">
        <f t="shared" ref="AY231" si="2406">+AY229-AY230</f>
        <v>0</v>
      </c>
      <c r="AZ231" s="29">
        <f t="shared" ref="AZ231" si="2407">+AZ229-AZ230</f>
        <v>0</v>
      </c>
      <c r="BA231" s="29">
        <f t="shared" ref="BA231" si="2408">+BA229-BA230</f>
        <v>0</v>
      </c>
      <c r="BB231" s="29">
        <f t="shared" ref="BB231" si="2409">+BB229-BB230</f>
        <v>0</v>
      </c>
      <c r="BC231" s="29">
        <f t="shared" ref="BC231" si="2410">+BC229-BC230</f>
        <v>0</v>
      </c>
      <c r="BD231" s="19"/>
      <c r="BE231" s="19"/>
      <c r="BF231" s="19"/>
      <c r="BG231" s="19"/>
      <c r="BH231" s="29">
        <f>+BH229-BH230</f>
        <v>0</v>
      </c>
      <c r="BI231" s="29">
        <f t="shared" ref="BI231" si="2411">+BI229-BI230</f>
        <v>0</v>
      </c>
      <c r="BJ231" s="29">
        <f t="shared" ref="BJ231" si="2412">+BJ229-BJ230</f>
        <v>0</v>
      </c>
      <c r="BK231" s="29">
        <f t="shared" ref="BK231" si="2413">+BK229-BK230</f>
        <v>0</v>
      </c>
      <c r="BL231" s="29">
        <f t="shared" ref="BL231" si="2414">+BL229-BL230</f>
        <v>0</v>
      </c>
      <c r="BM231" s="29">
        <f t="shared" ref="BM231" si="2415">+BM229-BM230</f>
        <v>0</v>
      </c>
      <c r="BN231" s="29">
        <f t="shared" ref="BN231" si="2416">+BN229-BN230</f>
        <v>0</v>
      </c>
      <c r="BO231" s="29">
        <f t="shared" ref="BO231" si="2417">+BO229-BO230</f>
        <v>0</v>
      </c>
      <c r="BP231" s="29">
        <f t="shared" ref="BP231" si="2418">+BP229-BP230</f>
        <v>0</v>
      </c>
      <c r="BQ231" s="29">
        <f t="shared" ref="BQ231" si="2419">+BQ229-BQ230</f>
        <v>0</v>
      </c>
      <c r="BR231" s="29">
        <f t="shared" ref="BR231" si="2420">+BR229-BR230</f>
        <v>0</v>
      </c>
      <c r="BS231" s="29">
        <f t="shared" ref="BS231" si="2421">+BS229-BS230</f>
        <v>0</v>
      </c>
      <c r="BT231" s="29">
        <f t="shared" ref="BT231" si="2422">+BT229-BT230</f>
        <v>0</v>
      </c>
      <c r="BU231" s="29">
        <f t="shared" ref="BU231" si="2423">+BU229-BU230</f>
        <v>0</v>
      </c>
      <c r="BV231" s="29">
        <f t="shared" ref="BV231" si="2424">+BV229-BV230</f>
        <v>0</v>
      </c>
      <c r="BW231" s="29">
        <f t="shared" ref="BW231" si="2425">+BW229-BW230</f>
        <v>0</v>
      </c>
      <c r="BX231" s="29">
        <f t="shared" ref="BX231" si="2426">+BX229-BX230</f>
        <v>0</v>
      </c>
      <c r="BY231" s="15">
        <f>SUM(D231:BX231)</f>
        <v>394</v>
      </c>
    </row>
    <row r="232" spans="1:77" ht="15.75" customHeight="1" x14ac:dyDescent="0.25">
      <c r="A232" s="24"/>
      <c r="B232" s="30"/>
      <c r="C232" s="4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19"/>
      <c r="O232" s="19"/>
      <c r="P232" s="19"/>
      <c r="Q232" s="19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19"/>
      <c r="AC232" s="19"/>
      <c r="AD232" s="19"/>
      <c r="AE232" s="19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19"/>
      <c r="AQ232" s="19"/>
      <c r="AR232" s="19"/>
      <c r="AS232" s="19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19"/>
      <c r="BE232" s="19"/>
      <c r="BF232" s="19"/>
      <c r="BG232" s="19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15"/>
    </row>
    <row r="233" spans="1:77" ht="15.75" customHeight="1" x14ac:dyDescent="0.25">
      <c r="A233" s="58">
        <v>135</v>
      </c>
      <c r="B233" s="12" t="s">
        <v>15</v>
      </c>
      <c r="C233" s="47"/>
      <c r="D233" s="27">
        <v>9</v>
      </c>
      <c r="E233" s="27"/>
      <c r="F233" s="27">
        <v>18</v>
      </c>
      <c r="G233" s="27"/>
      <c r="H233" s="27">
        <v>18</v>
      </c>
      <c r="I233" s="27"/>
      <c r="J233" s="27">
        <v>18</v>
      </c>
      <c r="K233" s="27"/>
      <c r="L233" s="27"/>
      <c r="M233" s="27">
        <v>14</v>
      </c>
      <c r="N233" s="34"/>
      <c r="O233" s="34"/>
      <c r="P233" s="34"/>
      <c r="Q233" s="34"/>
      <c r="R233" s="27">
        <v>14</v>
      </c>
      <c r="S233" s="27"/>
      <c r="T233" s="27">
        <v>17</v>
      </c>
      <c r="U233" s="27"/>
      <c r="V233" s="27">
        <v>10</v>
      </c>
      <c r="W233" s="27"/>
      <c r="X233" s="27">
        <v>16</v>
      </c>
      <c r="Y233" s="27"/>
      <c r="Z233" s="27">
        <v>15</v>
      </c>
      <c r="AA233" s="27"/>
      <c r="AB233" s="34"/>
      <c r="AC233" s="34"/>
      <c r="AD233" s="34"/>
      <c r="AE233" s="34"/>
      <c r="AF233" s="27">
        <v>20</v>
      </c>
      <c r="AG233" s="27"/>
      <c r="AH233" s="27">
        <v>18</v>
      </c>
      <c r="AI233" s="27"/>
      <c r="AJ233" s="27">
        <v>19</v>
      </c>
      <c r="AK233" s="27"/>
      <c r="AL233" s="27">
        <v>15</v>
      </c>
      <c r="AM233" s="27"/>
      <c r="AN233" s="27">
        <v>18</v>
      </c>
      <c r="AO233" s="27"/>
      <c r="AP233" s="34"/>
      <c r="AQ233" s="34"/>
      <c r="AR233" s="34"/>
      <c r="AS233" s="34"/>
      <c r="AT233" s="27">
        <v>14</v>
      </c>
      <c r="AU233" s="27"/>
      <c r="AV233" s="27">
        <v>15</v>
      </c>
      <c r="AW233" s="27"/>
      <c r="AX233" s="27">
        <v>12</v>
      </c>
      <c r="AY233" s="27"/>
      <c r="AZ233" s="27" t="s">
        <v>0</v>
      </c>
      <c r="BA233" s="27"/>
      <c r="BB233" s="27" t="s">
        <v>0</v>
      </c>
      <c r="BC233" s="27"/>
      <c r="BD233" s="34"/>
      <c r="BE233" s="34"/>
      <c r="BF233" s="34"/>
      <c r="BG233" s="34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15">
        <f>SUM(D233:BX233)</f>
        <v>280</v>
      </c>
    </row>
    <row r="234" spans="1:77" ht="15.75" customHeight="1" x14ac:dyDescent="0.25">
      <c r="A234" s="58"/>
      <c r="B234" s="12" t="s">
        <v>16</v>
      </c>
      <c r="C234" s="47"/>
      <c r="D234" s="27">
        <v>14</v>
      </c>
      <c r="E234" s="27"/>
      <c r="F234" s="27">
        <v>10</v>
      </c>
      <c r="G234" s="27"/>
      <c r="H234" s="27">
        <v>13</v>
      </c>
      <c r="I234" s="27"/>
      <c r="J234" s="27">
        <v>13</v>
      </c>
      <c r="K234" s="27"/>
      <c r="L234" s="27"/>
      <c r="M234" s="27">
        <v>12</v>
      </c>
      <c r="N234" s="17"/>
      <c r="O234" s="17"/>
      <c r="P234" s="17"/>
      <c r="Q234" s="17"/>
      <c r="R234" s="27">
        <v>14</v>
      </c>
      <c r="S234" s="27"/>
      <c r="T234" s="27">
        <v>13</v>
      </c>
      <c r="U234" s="27"/>
      <c r="V234" s="27">
        <v>12</v>
      </c>
      <c r="W234" s="27"/>
      <c r="X234" s="27">
        <v>10</v>
      </c>
      <c r="Y234" s="27"/>
      <c r="Z234" s="27">
        <v>13</v>
      </c>
      <c r="AA234" s="27"/>
      <c r="AB234" s="17"/>
      <c r="AC234" s="17"/>
      <c r="AD234" s="17"/>
      <c r="AE234" s="17"/>
      <c r="AF234" s="27">
        <v>10</v>
      </c>
      <c r="AG234" s="27"/>
      <c r="AH234" s="27">
        <v>12</v>
      </c>
      <c r="AI234" s="27"/>
      <c r="AJ234" s="27">
        <v>12</v>
      </c>
      <c r="AK234" s="27"/>
      <c r="AL234" s="27">
        <v>10</v>
      </c>
      <c r="AM234" s="27"/>
      <c r="AN234" s="27">
        <v>11</v>
      </c>
      <c r="AO234" s="27"/>
      <c r="AP234" s="17"/>
      <c r="AQ234" s="17"/>
      <c r="AR234" s="17"/>
      <c r="AS234" s="17"/>
      <c r="AT234" s="27">
        <v>15</v>
      </c>
      <c r="AU234" s="27"/>
      <c r="AV234" s="27">
        <v>11</v>
      </c>
      <c r="AW234" s="27"/>
      <c r="AX234" s="27">
        <v>10</v>
      </c>
      <c r="AY234" s="27"/>
      <c r="AZ234" s="27"/>
      <c r="BA234" s="27"/>
      <c r="BB234" s="27"/>
      <c r="BC234" s="27"/>
      <c r="BD234" s="17"/>
      <c r="BE234" s="17"/>
      <c r="BF234" s="17"/>
      <c r="BG234" s="1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15">
        <f>SUM(D234:BX234)</f>
        <v>215</v>
      </c>
    </row>
    <row r="235" spans="1:77" ht="15.75" customHeight="1" x14ac:dyDescent="0.25">
      <c r="A235" s="59"/>
      <c r="B235" s="23" t="s">
        <v>17</v>
      </c>
      <c r="C235" s="48"/>
      <c r="D235" s="27">
        <v>41</v>
      </c>
      <c r="E235" s="27"/>
      <c r="F235" s="27">
        <v>38</v>
      </c>
      <c r="G235" s="27"/>
      <c r="H235" s="27">
        <v>41</v>
      </c>
      <c r="I235" s="27"/>
      <c r="J235" s="27">
        <v>38</v>
      </c>
      <c r="K235" s="27"/>
      <c r="L235" s="27"/>
      <c r="M235" s="27">
        <v>40</v>
      </c>
      <c r="N235" s="17"/>
      <c r="O235" s="17"/>
      <c r="P235" s="17"/>
      <c r="Q235" s="17"/>
      <c r="R235" s="27">
        <v>43</v>
      </c>
      <c r="S235" s="27"/>
      <c r="T235" s="27">
        <v>36</v>
      </c>
      <c r="U235" s="27"/>
      <c r="V235" s="27">
        <v>38</v>
      </c>
      <c r="W235" s="27"/>
      <c r="X235" s="27">
        <v>30</v>
      </c>
      <c r="Y235" s="27"/>
      <c r="Z235" s="27">
        <v>26</v>
      </c>
      <c r="AA235" s="27"/>
      <c r="AB235" s="17"/>
      <c r="AC235" s="17"/>
      <c r="AD235" s="17"/>
      <c r="AE235" s="17"/>
      <c r="AF235" s="27">
        <v>38</v>
      </c>
      <c r="AG235" s="27"/>
      <c r="AH235" s="27">
        <v>35</v>
      </c>
      <c r="AI235" s="27"/>
      <c r="AJ235" s="27">
        <v>38</v>
      </c>
      <c r="AK235" s="27"/>
      <c r="AL235" s="27">
        <v>37</v>
      </c>
      <c r="AM235" s="27"/>
      <c r="AN235" s="27">
        <v>33</v>
      </c>
      <c r="AO235" s="27"/>
      <c r="AP235" s="17"/>
      <c r="AQ235" s="17"/>
      <c r="AR235" s="17"/>
      <c r="AS235" s="17"/>
      <c r="AT235" s="27">
        <v>32</v>
      </c>
      <c r="AU235" s="27"/>
      <c r="AV235" s="27">
        <v>31</v>
      </c>
      <c r="AW235" s="27"/>
      <c r="AX235" s="27">
        <v>28</v>
      </c>
      <c r="AY235" s="27"/>
      <c r="AZ235" s="27"/>
      <c r="BA235" s="27"/>
      <c r="BB235" s="27"/>
      <c r="BC235" s="27"/>
      <c r="BD235" s="17"/>
      <c r="BE235" s="17"/>
      <c r="BF235" s="17"/>
      <c r="BG235" s="1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15">
        <f>SUM(D235:BX235)</f>
        <v>643</v>
      </c>
    </row>
    <row r="236" spans="1:77" ht="15.75" customHeight="1" x14ac:dyDescent="0.25">
      <c r="A236" s="59"/>
      <c r="B236" s="23" t="s">
        <v>18</v>
      </c>
      <c r="C236" s="48"/>
      <c r="D236" s="27">
        <v>39</v>
      </c>
      <c r="E236" s="27"/>
      <c r="F236" s="27">
        <v>53</v>
      </c>
      <c r="G236" s="27"/>
      <c r="H236" s="27">
        <v>39</v>
      </c>
      <c r="I236" s="27"/>
      <c r="J236" s="27">
        <v>40</v>
      </c>
      <c r="K236" s="27"/>
      <c r="L236" s="27"/>
      <c r="M236" s="27">
        <v>42</v>
      </c>
      <c r="N236" s="17"/>
      <c r="O236" s="17"/>
      <c r="P236" s="17"/>
      <c r="Q236" s="17"/>
      <c r="R236" s="27">
        <v>43</v>
      </c>
      <c r="S236" s="27"/>
      <c r="T236" s="27">
        <v>49</v>
      </c>
      <c r="U236" s="27"/>
      <c r="V236" s="27">
        <v>43</v>
      </c>
      <c r="W236" s="27"/>
      <c r="X236" s="27">
        <v>48</v>
      </c>
      <c r="Y236" s="27"/>
      <c r="Z236" s="27">
        <v>17</v>
      </c>
      <c r="AA236" s="27"/>
      <c r="AB236" s="17"/>
      <c r="AC236" s="17"/>
      <c r="AD236" s="17"/>
      <c r="AE236" s="17"/>
      <c r="AF236" s="27">
        <v>48</v>
      </c>
      <c r="AG236" s="27"/>
      <c r="AH236" s="27">
        <v>52</v>
      </c>
      <c r="AI236" s="27"/>
      <c r="AJ236" s="27">
        <v>38</v>
      </c>
      <c r="AK236" s="27"/>
      <c r="AL236" s="27">
        <v>41</v>
      </c>
      <c r="AM236" s="27"/>
      <c r="AN236" s="27">
        <v>40</v>
      </c>
      <c r="AO236" s="27"/>
      <c r="AP236" s="17"/>
      <c r="AQ236" s="17"/>
      <c r="AR236" s="17"/>
      <c r="AS236" s="17"/>
      <c r="AT236" s="27">
        <v>39</v>
      </c>
      <c r="AU236" s="27"/>
      <c r="AV236" s="27">
        <v>40</v>
      </c>
      <c r="AW236" s="27"/>
      <c r="AX236" s="27">
        <v>30</v>
      </c>
      <c r="AY236" s="27"/>
      <c r="AZ236" s="27"/>
      <c r="BA236" s="27"/>
      <c r="BB236" s="27"/>
      <c r="BC236" s="27"/>
      <c r="BD236" s="17"/>
      <c r="BE236" s="17"/>
      <c r="BF236" s="17"/>
      <c r="BG236" s="1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15">
        <f>SUM(D236:BX236)</f>
        <v>741</v>
      </c>
    </row>
    <row r="237" spans="1:77" ht="15.75" customHeight="1" x14ac:dyDescent="0.25">
      <c r="A237" s="59"/>
      <c r="B237" s="12" t="s">
        <v>19</v>
      </c>
      <c r="C237" s="49"/>
      <c r="D237" s="28">
        <v>78900</v>
      </c>
      <c r="E237" s="28"/>
      <c r="F237" s="28">
        <v>78962</v>
      </c>
      <c r="G237" s="28"/>
      <c r="H237" s="28">
        <v>79032</v>
      </c>
      <c r="I237" s="28"/>
      <c r="J237" s="28">
        <v>79096</v>
      </c>
      <c r="K237" s="28"/>
      <c r="L237" s="28"/>
      <c r="M237" s="28">
        <v>112649</v>
      </c>
      <c r="N237" s="18"/>
      <c r="O237" s="18"/>
      <c r="P237" s="18"/>
      <c r="Q237" s="18"/>
      <c r="R237" s="28">
        <v>79160</v>
      </c>
      <c r="S237" s="28"/>
      <c r="T237" s="28">
        <v>79224</v>
      </c>
      <c r="U237" s="28"/>
      <c r="V237" s="28">
        <v>79287</v>
      </c>
      <c r="W237" s="28"/>
      <c r="X237" s="28">
        <v>79350</v>
      </c>
      <c r="Y237" s="28"/>
      <c r="Z237" s="28">
        <v>79414</v>
      </c>
      <c r="AA237" s="28"/>
      <c r="AB237" s="18"/>
      <c r="AC237" s="18"/>
      <c r="AD237" s="18"/>
      <c r="AE237" s="18"/>
      <c r="AF237" s="28">
        <v>79478</v>
      </c>
      <c r="AG237" s="28"/>
      <c r="AH237" s="28">
        <v>79541</v>
      </c>
      <c r="AI237" s="28"/>
      <c r="AJ237" s="28">
        <v>79616</v>
      </c>
      <c r="AK237" s="28"/>
      <c r="AL237" s="28">
        <v>79680</v>
      </c>
      <c r="AM237" s="28"/>
      <c r="AN237" s="28">
        <v>79744</v>
      </c>
      <c r="AO237" s="28"/>
      <c r="AP237" s="18"/>
      <c r="AQ237" s="18"/>
      <c r="AR237" s="18"/>
      <c r="AS237" s="18"/>
      <c r="AT237" s="28">
        <v>79808</v>
      </c>
      <c r="AU237" s="28"/>
      <c r="AV237" s="28">
        <v>79872</v>
      </c>
      <c r="AW237" s="28"/>
      <c r="AX237" s="28">
        <v>79934</v>
      </c>
      <c r="AY237" s="28"/>
      <c r="AZ237" s="28"/>
      <c r="BA237" s="28"/>
      <c r="BB237" s="28"/>
      <c r="BC237" s="28"/>
      <c r="BD237" s="18"/>
      <c r="BE237" s="18"/>
      <c r="BF237" s="18"/>
      <c r="BG237" s="1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15"/>
    </row>
    <row r="238" spans="1:77" ht="15.75" customHeight="1" x14ac:dyDescent="0.25">
      <c r="A238" s="59"/>
      <c r="B238" s="12" t="s">
        <v>20</v>
      </c>
      <c r="C238" s="49"/>
      <c r="D238" s="28">
        <v>78962</v>
      </c>
      <c r="E238" s="28"/>
      <c r="F238" s="28">
        <v>79032</v>
      </c>
      <c r="G238" s="28"/>
      <c r="H238" s="28">
        <v>79096</v>
      </c>
      <c r="I238" s="28"/>
      <c r="J238" s="28">
        <v>79160</v>
      </c>
      <c r="K238" s="28"/>
      <c r="L238" s="28"/>
      <c r="M238" s="28">
        <v>112712</v>
      </c>
      <c r="N238" s="18"/>
      <c r="O238" s="18"/>
      <c r="P238" s="18"/>
      <c r="Q238" s="18"/>
      <c r="R238" s="28">
        <v>79224</v>
      </c>
      <c r="S238" s="28"/>
      <c r="T238" s="28">
        <v>79287</v>
      </c>
      <c r="U238" s="28"/>
      <c r="V238" s="28">
        <v>79350</v>
      </c>
      <c r="W238" s="28"/>
      <c r="X238" s="28">
        <v>79414</v>
      </c>
      <c r="Y238" s="28"/>
      <c r="Z238" s="28">
        <v>79478</v>
      </c>
      <c r="AA238" s="28"/>
      <c r="AB238" s="18"/>
      <c r="AC238" s="18"/>
      <c r="AD238" s="18"/>
      <c r="AE238" s="18"/>
      <c r="AF238" s="28">
        <v>79541</v>
      </c>
      <c r="AG238" s="28"/>
      <c r="AH238" s="28">
        <v>79616</v>
      </c>
      <c r="AI238" s="28"/>
      <c r="AJ238" s="28">
        <v>79680</v>
      </c>
      <c r="AK238" s="28"/>
      <c r="AL238" s="28">
        <v>79744</v>
      </c>
      <c r="AM238" s="28"/>
      <c r="AN238" s="28">
        <v>79808</v>
      </c>
      <c r="AO238" s="28"/>
      <c r="AP238" s="18"/>
      <c r="AQ238" s="18"/>
      <c r="AR238" s="18"/>
      <c r="AS238" s="18"/>
      <c r="AT238" s="28">
        <v>79872</v>
      </c>
      <c r="AU238" s="28"/>
      <c r="AV238" s="28">
        <v>79934</v>
      </c>
      <c r="AW238" s="28"/>
      <c r="AX238" s="28">
        <v>80004</v>
      </c>
      <c r="AY238" s="28"/>
      <c r="AZ238" s="28"/>
      <c r="BA238" s="28"/>
      <c r="BB238" s="28"/>
      <c r="BC238" s="28"/>
      <c r="BD238" s="18"/>
      <c r="BE238" s="18"/>
      <c r="BF238" s="18"/>
      <c r="BG238" s="1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15"/>
    </row>
    <row r="239" spans="1:77" ht="15.75" customHeight="1" x14ac:dyDescent="0.25">
      <c r="A239" s="59"/>
      <c r="B239" s="12" t="s">
        <v>5</v>
      </c>
      <c r="C239" s="45"/>
      <c r="D239" s="29">
        <f>+D238-D237</f>
        <v>62</v>
      </c>
      <c r="E239" s="29">
        <f t="shared" ref="E239" si="2427">+E238-E237</f>
        <v>0</v>
      </c>
      <c r="F239" s="29">
        <f t="shared" ref="F239" si="2428">+F238-F237</f>
        <v>70</v>
      </c>
      <c r="G239" s="29">
        <f t="shared" ref="G239" si="2429">+G238-G237</f>
        <v>0</v>
      </c>
      <c r="H239" s="29">
        <f t="shared" ref="H239" si="2430">+H238-H237</f>
        <v>64</v>
      </c>
      <c r="I239" s="29">
        <f t="shared" ref="I239" si="2431">+I238-I237</f>
        <v>0</v>
      </c>
      <c r="J239" s="29">
        <f t="shared" ref="J239" si="2432">+J238-J237</f>
        <v>64</v>
      </c>
      <c r="K239" s="29">
        <f t="shared" ref="K239" si="2433">+K238-K237</f>
        <v>0</v>
      </c>
      <c r="L239" s="29">
        <f t="shared" ref="L239" si="2434">+L238-L237</f>
        <v>0</v>
      </c>
      <c r="M239" s="29">
        <f t="shared" ref="M239" si="2435">+M238-M237</f>
        <v>63</v>
      </c>
      <c r="N239" s="19"/>
      <c r="O239" s="19"/>
      <c r="P239" s="19"/>
      <c r="Q239" s="19"/>
      <c r="R239" s="29">
        <f t="shared" ref="R239" si="2436">+R238-R237</f>
        <v>64</v>
      </c>
      <c r="S239" s="29">
        <f t="shared" ref="S239" si="2437">+S238-S237</f>
        <v>0</v>
      </c>
      <c r="T239" s="29">
        <f t="shared" ref="T239" si="2438">+T238-T237</f>
        <v>63</v>
      </c>
      <c r="U239" s="29">
        <f t="shared" ref="U239" si="2439">+U238-U237</f>
        <v>0</v>
      </c>
      <c r="V239" s="29">
        <f t="shared" ref="V239" si="2440">+V238-V237</f>
        <v>63</v>
      </c>
      <c r="W239" s="29">
        <f t="shared" ref="W239" si="2441">+W238-W237</f>
        <v>0</v>
      </c>
      <c r="X239" s="29">
        <f t="shared" ref="X239" si="2442">+X238-X237</f>
        <v>64</v>
      </c>
      <c r="Y239" s="29">
        <f t="shared" ref="Y239" si="2443">+Y238-Y237</f>
        <v>0</v>
      </c>
      <c r="Z239" s="29">
        <f t="shared" ref="Z239" si="2444">+Z238-Z237</f>
        <v>64</v>
      </c>
      <c r="AA239" s="29">
        <f t="shared" ref="AA239" si="2445">+AA238-AA237</f>
        <v>0</v>
      </c>
      <c r="AB239" s="19"/>
      <c r="AC239" s="19"/>
      <c r="AD239" s="19"/>
      <c r="AE239" s="19"/>
      <c r="AF239" s="29">
        <f t="shared" ref="AF239" si="2446">+AF238-AF237</f>
        <v>63</v>
      </c>
      <c r="AG239" s="29">
        <f t="shared" ref="AG239" si="2447">+AG238-AG237</f>
        <v>0</v>
      </c>
      <c r="AH239" s="29">
        <f t="shared" ref="AH239" si="2448">+AH238-AH237</f>
        <v>75</v>
      </c>
      <c r="AI239" s="29">
        <f t="shared" ref="AI239" si="2449">+AI238-AI237</f>
        <v>0</v>
      </c>
      <c r="AJ239" s="29">
        <f t="shared" ref="AJ239" si="2450">+AJ238-AJ237</f>
        <v>64</v>
      </c>
      <c r="AK239" s="29">
        <f t="shared" ref="AK239" si="2451">+AK238-AK237</f>
        <v>0</v>
      </c>
      <c r="AL239" s="29">
        <f t="shared" ref="AL239" si="2452">+AL238-AL237</f>
        <v>64</v>
      </c>
      <c r="AM239" s="29">
        <f t="shared" ref="AM239" si="2453">+AM238-AM237</f>
        <v>0</v>
      </c>
      <c r="AN239" s="29">
        <f t="shared" ref="AN239" si="2454">+AN238-AN237</f>
        <v>64</v>
      </c>
      <c r="AO239" s="29">
        <f t="shared" ref="AO239" si="2455">+AO238-AO237</f>
        <v>0</v>
      </c>
      <c r="AP239" s="19"/>
      <c r="AQ239" s="19"/>
      <c r="AR239" s="19"/>
      <c r="AS239" s="19"/>
      <c r="AT239" s="29">
        <f t="shared" ref="AT239" si="2456">+AT238-AT237</f>
        <v>64</v>
      </c>
      <c r="AU239" s="29">
        <f t="shared" ref="AU239" si="2457">+AU238-AU237</f>
        <v>0</v>
      </c>
      <c r="AV239" s="29">
        <f t="shared" ref="AV239" si="2458">+AV238-AV237</f>
        <v>62</v>
      </c>
      <c r="AW239" s="29">
        <f t="shared" ref="AW239" si="2459">+AW238-AW237</f>
        <v>0</v>
      </c>
      <c r="AX239" s="29">
        <f t="shared" ref="AX239" si="2460">+AX238-AX237</f>
        <v>70</v>
      </c>
      <c r="AY239" s="29">
        <f t="shared" ref="AY239" si="2461">+AY238-AY237</f>
        <v>0</v>
      </c>
      <c r="AZ239" s="29">
        <f t="shared" ref="AZ239" si="2462">+AZ238-AZ237</f>
        <v>0</v>
      </c>
      <c r="BA239" s="29">
        <f t="shared" ref="BA239" si="2463">+BA238-BA237</f>
        <v>0</v>
      </c>
      <c r="BB239" s="29">
        <f t="shared" ref="BB239" si="2464">+BB238-BB237</f>
        <v>0</v>
      </c>
      <c r="BC239" s="29">
        <f t="shared" ref="BC239" si="2465">+BC238-BC237</f>
        <v>0</v>
      </c>
      <c r="BD239" s="19"/>
      <c r="BE239" s="19"/>
      <c r="BF239" s="19"/>
      <c r="BG239" s="19"/>
      <c r="BH239" s="29">
        <f t="shared" ref="BH239" si="2466">+BH238-BH237</f>
        <v>0</v>
      </c>
      <c r="BI239" s="29">
        <f t="shared" ref="BI239" si="2467">+BI238-BI237</f>
        <v>0</v>
      </c>
      <c r="BJ239" s="29">
        <f t="shared" ref="BJ239" si="2468">+BJ238-BJ237</f>
        <v>0</v>
      </c>
      <c r="BK239" s="29">
        <f t="shared" ref="BK239" si="2469">+BK238-BK237</f>
        <v>0</v>
      </c>
      <c r="BL239" s="29">
        <f t="shared" ref="BL239" si="2470">+BL238-BL237</f>
        <v>0</v>
      </c>
      <c r="BM239" s="29">
        <f t="shared" ref="BM239" si="2471">+BM238-BM237</f>
        <v>0</v>
      </c>
      <c r="BN239" s="29">
        <f t="shared" ref="BN239" si="2472">+BN238-BN237</f>
        <v>0</v>
      </c>
      <c r="BO239" s="29">
        <f t="shared" ref="BO239" si="2473">+BO238-BO237</f>
        <v>0</v>
      </c>
      <c r="BP239" s="29">
        <f t="shared" ref="BP239" si="2474">+BP238-BP237</f>
        <v>0</v>
      </c>
      <c r="BQ239" s="29">
        <f t="shared" ref="BQ239" si="2475">+BQ238-BQ237</f>
        <v>0</v>
      </c>
      <c r="BR239" s="29">
        <f t="shared" ref="BR239" si="2476">+BR238-BR237</f>
        <v>0</v>
      </c>
      <c r="BS239" s="29">
        <f t="shared" ref="BS239" si="2477">+BS238-BS237</f>
        <v>0</v>
      </c>
      <c r="BT239" s="29">
        <f t="shared" ref="BT239" si="2478">+BT238-BT237</f>
        <v>0</v>
      </c>
      <c r="BU239" s="29">
        <f t="shared" ref="BU239" si="2479">+BU238-BU237</f>
        <v>0</v>
      </c>
      <c r="BV239" s="29">
        <f t="shared" ref="BV239" si="2480">+BV238-BV237</f>
        <v>0</v>
      </c>
      <c r="BW239" s="29">
        <f t="shared" ref="BW239" si="2481">+BW238-BW237</f>
        <v>0</v>
      </c>
      <c r="BX239" s="29">
        <f t="shared" ref="BX239" si="2482">+BX238-BX237</f>
        <v>0</v>
      </c>
      <c r="BY239" s="15">
        <f>SUM(D239:BX239)</f>
        <v>1167</v>
      </c>
    </row>
    <row r="240" spans="1:77" ht="15.75" customHeight="1" x14ac:dyDescent="0.25">
      <c r="A240" s="59"/>
      <c r="B240" s="12" t="s">
        <v>6</v>
      </c>
      <c r="C240" s="45"/>
      <c r="D240" s="28">
        <v>41</v>
      </c>
      <c r="E240" s="28"/>
      <c r="F240" s="28">
        <v>40</v>
      </c>
      <c r="G240" s="28"/>
      <c r="H240" s="28">
        <v>42</v>
      </c>
      <c r="I240" s="28"/>
      <c r="J240" s="28">
        <v>39</v>
      </c>
      <c r="K240" s="28"/>
      <c r="L240" s="28"/>
      <c r="M240" s="28">
        <v>38</v>
      </c>
      <c r="N240" s="18"/>
      <c r="O240" s="18"/>
      <c r="P240" s="18"/>
      <c r="Q240" s="18"/>
      <c r="R240" s="28">
        <v>39</v>
      </c>
      <c r="S240" s="28"/>
      <c r="T240" s="28">
        <v>38</v>
      </c>
      <c r="U240" s="28"/>
      <c r="V240" s="28">
        <v>39</v>
      </c>
      <c r="W240" s="28"/>
      <c r="X240" s="28">
        <v>39</v>
      </c>
      <c r="Y240" s="28"/>
      <c r="Z240" s="28">
        <v>39</v>
      </c>
      <c r="AA240" s="28"/>
      <c r="AB240" s="18"/>
      <c r="AC240" s="18"/>
      <c r="AD240" s="18"/>
      <c r="AE240" s="18"/>
      <c r="AF240" s="28">
        <v>37</v>
      </c>
      <c r="AG240" s="28"/>
      <c r="AH240" s="28">
        <v>44</v>
      </c>
      <c r="AI240" s="28"/>
      <c r="AJ240" s="28">
        <v>38</v>
      </c>
      <c r="AK240" s="28"/>
      <c r="AL240" s="28">
        <v>31</v>
      </c>
      <c r="AM240" s="28"/>
      <c r="AN240" s="28">
        <v>38</v>
      </c>
      <c r="AO240" s="28"/>
      <c r="AP240" s="18"/>
      <c r="AQ240" s="18"/>
      <c r="AR240" s="18"/>
      <c r="AS240" s="18"/>
      <c r="AT240" s="28">
        <v>39</v>
      </c>
      <c r="AU240" s="28"/>
      <c r="AV240" s="28">
        <v>37</v>
      </c>
      <c r="AW240" s="28"/>
      <c r="AX240" s="28">
        <v>37</v>
      </c>
      <c r="AY240" s="28"/>
      <c r="AZ240" s="28"/>
      <c r="BA240" s="28"/>
      <c r="BB240" s="28"/>
      <c r="BC240" s="28"/>
      <c r="BD240" s="18"/>
      <c r="BE240" s="18"/>
      <c r="BF240" s="18"/>
      <c r="BG240" s="1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15">
        <f>SUM(D240:BX240)</f>
        <v>695</v>
      </c>
    </row>
    <row r="241" spans="1:77" ht="15.75" customHeight="1" x14ac:dyDescent="0.25">
      <c r="A241" s="59"/>
      <c r="B241" s="12" t="s">
        <v>7</v>
      </c>
      <c r="C241" s="45"/>
      <c r="D241" s="29">
        <f>+D239-D240</f>
        <v>21</v>
      </c>
      <c r="E241" s="29">
        <f t="shared" ref="E241" si="2483">+E239-E240</f>
        <v>0</v>
      </c>
      <c r="F241" s="29">
        <f t="shared" ref="F241" si="2484">+F239-F240</f>
        <v>30</v>
      </c>
      <c r="G241" s="29">
        <f t="shared" ref="G241" si="2485">+G239-G240</f>
        <v>0</v>
      </c>
      <c r="H241" s="29">
        <f t="shared" ref="H241" si="2486">+H239-H240</f>
        <v>22</v>
      </c>
      <c r="I241" s="29">
        <f t="shared" ref="I241" si="2487">+I239-I240</f>
        <v>0</v>
      </c>
      <c r="J241" s="29">
        <f t="shared" ref="J241" si="2488">+J239-J240</f>
        <v>25</v>
      </c>
      <c r="K241" s="29">
        <f t="shared" ref="K241" si="2489">+K239-K240</f>
        <v>0</v>
      </c>
      <c r="L241" s="29">
        <f t="shared" ref="L241" si="2490">+L239-L240</f>
        <v>0</v>
      </c>
      <c r="M241" s="29">
        <f t="shared" ref="M241" si="2491">+M239-M240</f>
        <v>25</v>
      </c>
      <c r="N241" s="19"/>
      <c r="O241" s="19"/>
      <c r="P241" s="19"/>
      <c r="Q241" s="19"/>
      <c r="R241" s="29">
        <f>+R239-R240</f>
        <v>25</v>
      </c>
      <c r="S241" s="29">
        <f t="shared" ref="S241" si="2492">+S239-S240</f>
        <v>0</v>
      </c>
      <c r="T241" s="29">
        <f t="shared" ref="T241" si="2493">+T239-T240</f>
        <v>25</v>
      </c>
      <c r="U241" s="29">
        <f t="shared" ref="U241" si="2494">+U239-U240</f>
        <v>0</v>
      </c>
      <c r="V241" s="29">
        <f t="shared" ref="V241" si="2495">+V239-V240</f>
        <v>24</v>
      </c>
      <c r="W241" s="29">
        <f t="shared" ref="W241" si="2496">+W239-W240</f>
        <v>0</v>
      </c>
      <c r="X241" s="29">
        <f t="shared" ref="X241" si="2497">+X239-X240</f>
        <v>25</v>
      </c>
      <c r="Y241" s="29">
        <f t="shared" ref="Y241" si="2498">+Y239-Y240</f>
        <v>0</v>
      </c>
      <c r="Z241" s="29">
        <f t="shared" ref="Z241" si="2499">+Z239-Z240</f>
        <v>25</v>
      </c>
      <c r="AA241" s="29">
        <f t="shared" ref="AA241" si="2500">+AA239-AA240</f>
        <v>0</v>
      </c>
      <c r="AB241" s="19"/>
      <c r="AC241" s="19"/>
      <c r="AD241" s="19"/>
      <c r="AE241" s="19"/>
      <c r="AF241" s="29">
        <f>+AF239-AF240</f>
        <v>26</v>
      </c>
      <c r="AG241" s="29">
        <f t="shared" ref="AG241" si="2501">+AG239-AG240</f>
        <v>0</v>
      </c>
      <c r="AH241" s="29">
        <f t="shared" ref="AH241" si="2502">+AH239-AH240</f>
        <v>31</v>
      </c>
      <c r="AI241" s="29">
        <f t="shared" ref="AI241" si="2503">+AI239-AI240</f>
        <v>0</v>
      </c>
      <c r="AJ241" s="29">
        <f t="shared" ref="AJ241" si="2504">+AJ239-AJ240</f>
        <v>26</v>
      </c>
      <c r="AK241" s="29">
        <f t="shared" ref="AK241" si="2505">+AK239-AK240</f>
        <v>0</v>
      </c>
      <c r="AL241" s="29">
        <f t="shared" ref="AL241" si="2506">+AL239-AL240</f>
        <v>33</v>
      </c>
      <c r="AM241" s="29">
        <f t="shared" ref="AM241" si="2507">+AM239-AM240</f>
        <v>0</v>
      </c>
      <c r="AN241" s="29">
        <f t="shared" ref="AN241" si="2508">+AN239-AN240</f>
        <v>26</v>
      </c>
      <c r="AO241" s="29">
        <f t="shared" ref="AO241" si="2509">+AO239-AO240</f>
        <v>0</v>
      </c>
      <c r="AP241" s="19"/>
      <c r="AQ241" s="19"/>
      <c r="AR241" s="19"/>
      <c r="AS241" s="19"/>
      <c r="AT241" s="29">
        <f>+AT239-AT240</f>
        <v>25</v>
      </c>
      <c r="AU241" s="29">
        <f t="shared" ref="AU241" si="2510">+AU239-AU240</f>
        <v>0</v>
      </c>
      <c r="AV241" s="29">
        <f t="shared" ref="AV241" si="2511">+AV239-AV240</f>
        <v>25</v>
      </c>
      <c r="AW241" s="29">
        <f t="shared" ref="AW241" si="2512">+AW239-AW240</f>
        <v>0</v>
      </c>
      <c r="AX241" s="29">
        <f t="shared" ref="AX241" si="2513">+AX239-AX240</f>
        <v>33</v>
      </c>
      <c r="AY241" s="29">
        <f t="shared" ref="AY241" si="2514">+AY239-AY240</f>
        <v>0</v>
      </c>
      <c r="AZ241" s="29">
        <f t="shared" ref="AZ241" si="2515">+AZ239-AZ240</f>
        <v>0</v>
      </c>
      <c r="BA241" s="29">
        <f t="shared" ref="BA241" si="2516">+BA239-BA240</f>
        <v>0</v>
      </c>
      <c r="BB241" s="29">
        <f t="shared" ref="BB241" si="2517">+BB239-BB240</f>
        <v>0</v>
      </c>
      <c r="BC241" s="29">
        <f t="shared" ref="BC241" si="2518">+BC239-BC240</f>
        <v>0</v>
      </c>
      <c r="BD241" s="19"/>
      <c r="BE241" s="19"/>
      <c r="BF241" s="19"/>
      <c r="BG241" s="19"/>
      <c r="BH241" s="29">
        <f>+BH239-BH240</f>
        <v>0</v>
      </c>
      <c r="BI241" s="29">
        <f t="shared" ref="BI241" si="2519">+BI239-BI240</f>
        <v>0</v>
      </c>
      <c r="BJ241" s="29">
        <f t="shared" ref="BJ241" si="2520">+BJ239-BJ240</f>
        <v>0</v>
      </c>
      <c r="BK241" s="29">
        <f t="shared" ref="BK241" si="2521">+BK239-BK240</f>
        <v>0</v>
      </c>
      <c r="BL241" s="29">
        <f t="shared" ref="BL241" si="2522">+BL239-BL240</f>
        <v>0</v>
      </c>
      <c r="BM241" s="29">
        <f t="shared" ref="BM241" si="2523">+BM239-BM240</f>
        <v>0</v>
      </c>
      <c r="BN241" s="29">
        <f t="shared" ref="BN241" si="2524">+BN239-BN240</f>
        <v>0</v>
      </c>
      <c r="BO241" s="29">
        <f t="shared" ref="BO241" si="2525">+BO239-BO240</f>
        <v>0</v>
      </c>
      <c r="BP241" s="29">
        <f t="shared" ref="BP241" si="2526">+BP239-BP240</f>
        <v>0</v>
      </c>
      <c r="BQ241" s="29">
        <f t="shared" ref="BQ241" si="2527">+BQ239-BQ240</f>
        <v>0</v>
      </c>
      <c r="BR241" s="29">
        <f t="shared" ref="BR241" si="2528">+BR239-BR240</f>
        <v>0</v>
      </c>
      <c r="BS241" s="29">
        <f t="shared" ref="BS241" si="2529">+BS239-BS240</f>
        <v>0</v>
      </c>
      <c r="BT241" s="29">
        <f t="shared" ref="BT241" si="2530">+BT239-BT240</f>
        <v>0</v>
      </c>
      <c r="BU241" s="29">
        <f t="shared" ref="BU241" si="2531">+BU239-BU240</f>
        <v>0</v>
      </c>
      <c r="BV241" s="29">
        <f t="shared" ref="BV241" si="2532">+BV239-BV240</f>
        <v>0</v>
      </c>
      <c r="BW241" s="29">
        <f t="shared" ref="BW241" si="2533">+BW239-BW240</f>
        <v>0</v>
      </c>
      <c r="BX241" s="29">
        <f t="shared" ref="BX241" si="2534">+BX239-BX240</f>
        <v>0</v>
      </c>
      <c r="BY241" s="15">
        <f>SUM(D241:BX241)</f>
        <v>472</v>
      </c>
    </row>
    <row r="242" spans="1:77" ht="15.75" customHeight="1" x14ac:dyDescent="0.25">
      <c r="A242" s="24"/>
      <c r="B242" s="30"/>
      <c r="C242" s="4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19"/>
      <c r="O242" s="19"/>
      <c r="P242" s="19"/>
      <c r="Q242" s="19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19"/>
      <c r="AC242" s="19"/>
      <c r="AD242" s="19"/>
      <c r="AE242" s="19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19"/>
      <c r="AQ242" s="19"/>
      <c r="AR242" s="19"/>
      <c r="AS242" s="19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19"/>
      <c r="BE242" s="19"/>
      <c r="BF242" s="19"/>
      <c r="BG242" s="19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15"/>
    </row>
    <row r="243" spans="1:77" ht="15.75" customHeight="1" x14ac:dyDescent="0.25">
      <c r="A243" s="58">
        <v>136</v>
      </c>
      <c r="B243" s="12" t="s">
        <v>15</v>
      </c>
      <c r="C243" s="47"/>
      <c r="D243" s="27">
        <v>40</v>
      </c>
      <c r="E243" s="27"/>
      <c r="F243" s="27">
        <v>39</v>
      </c>
      <c r="G243" s="27"/>
      <c r="H243" s="27">
        <v>33</v>
      </c>
      <c r="I243" s="27"/>
      <c r="J243" s="27">
        <v>38</v>
      </c>
      <c r="K243" s="27"/>
      <c r="L243" s="27">
        <v>29</v>
      </c>
      <c r="M243" s="27"/>
      <c r="N243" s="34"/>
      <c r="O243" s="34"/>
      <c r="P243" s="34"/>
      <c r="Q243" s="34"/>
      <c r="R243" s="27">
        <v>35</v>
      </c>
      <c r="S243" s="27"/>
      <c r="T243" s="27"/>
      <c r="U243" s="27">
        <v>27</v>
      </c>
      <c r="V243" s="27">
        <v>37</v>
      </c>
      <c r="W243" s="27"/>
      <c r="X243" s="27">
        <v>39</v>
      </c>
      <c r="Y243" s="27"/>
      <c r="Z243" s="27">
        <v>34</v>
      </c>
      <c r="AA243" s="27"/>
      <c r="AB243" s="34"/>
      <c r="AC243" s="34"/>
      <c r="AD243" s="34"/>
      <c r="AE243" s="34"/>
      <c r="AF243" s="27">
        <v>33</v>
      </c>
      <c r="AG243" s="27"/>
      <c r="AH243" s="27">
        <v>40</v>
      </c>
      <c r="AI243" s="27"/>
      <c r="AJ243" s="27">
        <v>39</v>
      </c>
      <c r="AK243" s="27"/>
      <c r="AL243" s="27">
        <v>29</v>
      </c>
      <c r="AM243" s="27"/>
      <c r="AN243" s="27">
        <v>27</v>
      </c>
      <c r="AO243" s="27"/>
      <c r="AP243" s="34"/>
      <c r="AQ243" s="34"/>
      <c r="AR243" s="34"/>
      <c r="AS243" s="34"/>
      <c r="AT243" s="27">
        <v>31</v>
      </c>
      <c r="AU243" s="27"/>
      <c r="AV243" s="27">
        <v>23</v>
      </c>
      <c r="AW243" s="27"/>
      <c r="AX243" s="27">
        <v>20</v>
      </c>
      <c r="AY243" s="27"/>
      <c r="AZ243" s="27" t="s">
        <v>0</v>
      </c>
      <c r="BA243" s="27"/>
      <c r="BB243" s="27" t="s">
        <v>0</v>
      </c>
      <c r="BC243" s="27"/>
      <c r="BD243" s="34"/>
      <c r="BE243" s="34"/>
      <c r="BF243" s="34"/>
      <c r="BG243" s="34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15">
        <f>SUM(D243:BX243)</f>
        <v>593</v>
      </c>
    </row>
    <row r="244" spans="1:77" ht="15.75" customHeight="1" x14ac:dyDescent="0.25">
      <c r="A244" s="58"/>
      <c r="B244" s="12" t="s">
        <v>16</v>
      </c>
      <c r="C244" s="47"/>
      <c r="D244" s="27">
        <v>12</v>
      </c>
      <c r="E244" s="27"/>
      <c r="F244" s="27">
        <v>12</v>
      </c>
      <c r="G244" s="27"/>
      <c r="H244" s="27">
        <v>13</v>
      </c>
      <c r="I244" s="27"/>
      <c r="J244" s="27">
        <v>10</v>
      </c>
      <c r="K244" s="27"/>
      <c r="L244" s="27">
        <v>9</v>
      </c>
      <c r="M244" s="27"/>
      <c r="N244" s="17"/>
      <c r="O244" s="17"/>
      <c r="P244" s="17"/>
      <c r="Q244" s="17"/>
      <c r="R244" s="27">
        <v>12</v>
      </c>
      <c r="S244" s="27"/>
      <c r="T244" s="27"/>
      <c r="U244" s="27">
        <v>12</v>
      </c>
      <c r="V244" s="27">
        <v>8</v>
      </c>
      <c r="W244" s="27"/>
      <c r="X244" s="27">
        <v>8</v>
      </c>
      <c r="Y244" s="27"/>
      <c r="Z244" s="27">
        <v>11</v>
      </c>
      <c r="AA244" s="27"/>
      <c r="AB244" s="17"/>
      <c r="AC244" s="17"/>
      <c r="AD244" s="17"/>
      <c r="AE244" s="17"/>
      <c r="AF244" s="27">
        <v>8</v>
      </c>
      <c r="AG244" s="27"/>
      <c r="AH244" s="27">
        <v>14</v>
      </c>
      <c r="AI244" s="27"/>
      <c r="AJ244" s="27">
        <v>7</v>
      </c>
      <c r="AK244" s="27"/>
      <c r="AL244" s="27">
        <v>14</v>
      </c>
      <c r="AM244" s="27"/>
      <c r="AN244" s="27">
        <v>11</v>
      </c>
      <c r="AO244" s="27"/>
      <c r="AP244" s="17"/>
      <c r="AQ244" s="17"/>
      <c r="AR244" s="17"/>
      <c r="AS244" s="17"/>
      <c r="AT244" s="27">
        <v>11</v>
      </c>
      <c r="AU244" s="27"/>
      <c r="AV244" s="27">
        <v>15</v>
      </c>
      <c r="AW244" s="27"/>
      <c r="AX244" s="27">
        <v>10</v>
      </c>
      <c r="AY244" s="27"/>
      <c r="AZ244" s="27"/>
      <c r="BA244" s="27"/>
      <c r="BB244" s="27"/>
      <c r="BC244" s="27"/>
      <c r="BD244" s="17"/>
      <c r="BE244" s="17"/>
      <c r="BF244" s="17"/>
      <c r="BG244" s="1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15">
        <f>SUM(D244:BX244)</f>
        <v>197</v>
      </c>
    </row>
    <row r="245" spans="1:77" ht="15.75" customHeight="1" x14ac:dyDescent="0.25">
      <c r="A245" s="59"/>
      <c r="B245" s="23" t="s">
        <v>17</v>
      </c>
      <c r="C245" s="48"/>
      <c r="D245" s="27">
        <v>43</v>
      </c>
      <c r="E245" s="27"/>
      <c r="F245" s="27">
        <v>37</v>
      </c>
      <c r="G245" s="27"/>
      <c r="H245" s="27">
        <v>32</v>
      </c>
      <c r="I245" s="27"/>
      <c r="J245" s="27">
        <v>33</v>
      </c>
      <c r="K245" s="27"/>
      <c r="L245" s="27">
        <v>37</v>
      </c>
      <c r="M245" s="27"/>
      <c r="N245" s="17"/>
      <c r="O245" s="17"/>
      <c r="P245" s="17"/>
      <c r="Q245" s="17"/>
      <c r="R245" s="27">
        <v>40</v>
      </c>
      <c r="S245" s="27"/>
      <c r="T245" s="27"/>
      <c r="U245" s="27">
        <v>31</v>
      </c>
      <c r="V245" s="27">
        <v>40</v>
      </c>
      <c r="W245" s="27"/>
      <c r="X245" s="27">
        <v>41</v>
      </c>
      <c r="Y245" s="27"/>
      <c r="Z245" s="27">
        <v>42</v>
      </c>
      <c r="AA245" s="27"/>
      <c r="AB245" s="17"/>
      <c r="AC245" s="17"/>
      <c r="AD245" s="17"/>
      <c r="AE245" s="17"/>
      <c r="AF245" s="27">
        <v>39</v>
      </c>
      <c r="AG245" s="27"/>
      <c r="AH245" s="27">
        <v>35</v>
      </c>
      <c r="AI245" s="27"/>
      <c r="AJ245" s="27">
        <v>41</v>
      </c>
      <c r="AK245" s="27"/>
      <c r="AL245" s="27">
        <v>17</v>
      </c>
      <c r="AM245" s="27"/>
      <c r="AN245" s="27">
        <v>28</v>
      </c>
      <c r="AO245" s="27"/>
      <c r="AP245" s="17"/>
      <c r="AQ245" s="17"/>
      <c r="AR245" s="17"/>
      <c r="AS245" s="17"/>
      <c r="AT245" s="27">
        <v>38</v>
      </c>
      <c r="AU245" s="27"/>
      <c r="AV245" s="27">
        <v>33</v>
      </c>
      <c r="AW245" s="27"/>
      <c r="AX245" s="27">
        <v>31</v>
      </c>
      <c r="AY245" s="27"/>
      <c r="AZ245" s="27"/>
      <c r="BA245" s="27"/>
      <c r="BB245" s="27"/>
      <c r="BC245" s="27"/>
      <c r="BD245" s="17"/>
      <c r="BE245" s="17"/>
      <c r="BF245" s="17"/>
      <c r="BG245" s="1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15">
        <f>SUM(D245:BX245)</f>
        <v>638</v>
      </c>
    </row>
    <row r="246" spans="1:77" ht="15.75" customHeight="1" x14ac:dyDescent="0.25">
      <c r="A246" s="59"/>
      <c r="B246" s="23" t="s">
        <v>18</v>
      </c>
      <c r="C246" s="48"/>
      <c r="D246" s="27">
        <v>23</v>
      </c>
      <c r="E246" s="27"/>
      <c r="F246" s="27">
        <v>22</v>
      </c>
      <c r="G246" s="27"/>
      <c r="H246" s="27">
        <v>12</v>
      </c>
      <c r="I246" s="27"/>
      <c r="J246" s="27">
        <v>19</v>
      </c>
      <c r="K246" s="27"/>
      <c r="L246" s="27">
        <v>13</v>
      </c>
      <c r="M246" s="27"/>
      <c r="N246" s="17"/>
      <c r="O246" s="17"/>
      <c r="P246" s="17"/>
      <c r="Q246" s="17"/>
      <c r="R246" s="27">
        <v>21</v>
      </c>
      <c r="S246" s="27"/>
      <c r="T246" s="27"/>
      <c r="U246" s="27">
        <v>16</v>
      </c>
      <c r="V246" s="27">
        <v>18</v>
      </c>
      <c r="W246" s="27"/>
      <c r="X246" s="27">
        <v>20</v>
      </c>
      <c r="Y246" s="27"/>
      <c r="Z246" s="27">
        <v>17</v>
      </c>
      <c r="AA246" s="27"/>
      <c r="AB246" s="17"/>
      <c r="AC246" s="17"/>
      <c r="AD246" s="17"/>
      <c r="AE246" s="17"/>
      <c r="AF246" s="27">
        <v>18</v>
      </c>
      <c r="AG246" s="27"/>
      <c r="AH246" s="27">
        <v>14</v>
      </c>
      <c r="AI246" s="27"/>
      <c r="AJ246" s="27">
        <v>11</v>
      </c>
      <c r="AK246" s="27"/>
      <c r="AL246" s="27">
        <v>14</v>
      </c>
      <c r="AM246" s="27"/>
      <c r="AN246" s="27">
        <v>15</v>
      </c>
      <c r="AO246" s="27"/>
      <c r="AP246" s="17"/>
      <c r="AQ246" s="17"/>
      <c r="AR246" s="17"/>
      <c r="AS246" s="17"/>
      <c r="AT246" s="27">
        <v>13</v>
      </c>
      <c r="AU246" s="27"/>
      <c r="AV246" s="27">
        <v>14</v>
      </c>
      <c r="AW246" s="27"/>
      <c r="AX246" s="27">
        <v>11</v>
      </c>
      <c r="AY246" s="27"/>
      <c r="AZ246" s="27"/>
      <c r="BA246" s="27"/>
      <c r="BB246" s="27"/>
      <c r="BC246" s="27"/>
      <c r="BD246" s="17"/>
      <c r="BE246" s="17"/>
      <c r="BF246" s="17"/>
      <c r="BG246" s="1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15">
        <f>SUM(D246:BX246)</f>
        <v>291</v>
      </c>
    </row>
    <row r="247" spans="1:77" ht="15.75" customHeight="1" x14ac:dyDescent="0.25">
      <c r="A247" s="59"/>
      <c r="B247" s="12" t="s">
        <v>19</v>
      </c>
      <c r="C247" s="49"/>
      <c r="D247" s="28">
        <v>135958</v>
      </c>
      <c r="E247" s="28"/>
      <c r="F247" s="28">
        <v>136040</v>
      </c>
      <c r="G247" s="28"/>
      <c r="H247" s="28">
        <v>136120</v>
      </c>
      <c r="I247" s="28"/>
      <c r="J247" s="28">
        <v>136200</v>
      </c>
      <c r="K247" s="28"/>
      <c r="L247" s="28">
        <v>136290</v>
      </c>
      <c r="M247" s="28"/>
      <c r="N247" s="18"/>
      <c r="O247" s="18"/>
      <c r="P247" s="18"/>
      <c r="Q247" s="18"/>
      <c r="R247" s="28">
        <v>136374</v>
      </c>
      <c r="S247" s="28"/>
      <c r="T247" s="28"/>
      <c r="U247" s="28">
        <v>132624</v>
      </c>
      <c r="V247" s="28">
        <v>136455</v>
      </c>
      <c r="W247" s="28"/>
      <c r="X247" s="28">
        <v>136534</v>
      </c>
      <c r="Y247" s="28"/>
      <c r="Z247" s="28">
        <v>136627</v>
      </c>
      <c r="AA247" s="28"/>
      <c r="AB247" s="18"/>
      <c r="AC247" s="18"/>
      <c r="AD247" s="18"/>
      <c r="AE247" s="18"/>
      <c r="AF247" s="28">
        <v>136712</v>
      </c>
      <c r="AG247" s="28"/>
      <c r="AH247" s="28">
        <v>136795</v>
      </c>
      <c r="AI247" s="28"/>
      <c r="AJ247" s="28">
        <v>136875</v>
      </c>
      <c r="AK247" s="28"/>
      <c r="AL247" s="28">
        <v>136954</v>
      </c>
      <c r="AM247" s="28"/>
      <c r="AN247" s="28">
        <v>137038</v>
      </c>
      <c r="AO247" s="28"/>
      <c r="AP247" s="18"/>
      <c r="AQ247" s="18"/>
      <c r="AR247" s="18"/>
      <c r="AS247" s="18"/>
      <c r="AT247" s="28">
        <v>137128</v>
      </c>
      <c r="AU247" s="28"/>
      <c r="AV247" s="28">
        <v>137208</v>
      </c>
      <c r="AW247" s="28"/>
      <c r="AX247" s="28">
        <v>137288</v>
      </c>
      <c r="AY247" s="28"/>
      <c r="AZ247" s="28"/>
      <c r="BA247" s="28"/>
      <c r="BB247" s="28"/>
      <c r="BC247" s="28"/>
      <c r="BD247" s="18"/>
      <c r="BE247" s="18"/>
      <c r="BF247" s="18"/>
      <c r="BG247" s="1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15"/>
    </row>
    <row r="248" spans="1:77" ht="15.75" customHeight="1" x14ac:dyDescent="0.25">
      <c r="A248" s="59"/>
      <c r="B248" s="12" t="s">
        <v>20</v>
      </c>
      <c r="C248" s="49"/>
      <c r="D248" s="28">
        <v>136040</v>
      </c>
      <c r="E248" s="28"/>
      <c r="F248" s="28">
        <v>136120</v>
      </c>
      <c r="G248" s="28"/>
      <c r="H248" s="28">
        <v>136200</v>
      </c>
      <c r="I248" s="28"/>
      <c r="J248" s="28">
        <v>136290</v>
      </c>
      <c r="K248" s="28"/>
      <c r="L248" s="28">
        <v>136374</v>
      </c>
      <c r="M248" s="28"/>
      <c r="N248" s="18"/>
      <c r="O248" s="18"/>
      <c r="P248" s="18"/>
      <c r="Q248" s="18"/>
      <c r="R248" s="28">
        <v>136455</v>
      </c>
      <c r="S248" s="28"/>
      <c r="T248" s="28"/>
      <c r="U248" s="28">
        <v>132707</v>
      </c>
      <c r="V248" s="28">
        <v>136534</v>
      </c>
      <c r="W248" s="28"/>
      <c r="X248" s="28">
        <v>136627</v>
      </c>
      <c r="Y248" s="28"/>
      <c r="Z248" s="28">
        <v>136712</v>
      </c>
      <c r="AA248" s="28"/>
      <c r="AB248" s="18"/>
      <c r="AC248" s="18"/>
      <c r="AD248" s="18"/>
      <c r="AE248" s="18"/>
      <c r="AF248" s="28">
        <v>136795</v>
      </c>
      <c r="AG248" s="28"/>
      <c r="AH248" s="28">
        <v>136875</v>
      </c>
      <c r="AI248" s="28"/>
      <c r="AJ248" s="28">
        <v>136954</v>
      </c>
      <c r="AK248" s="28"/>
      <c r="AL248" s="28">
        <v>137038</v>
      </c>
      <c r="AM248" s="28"/>
      <c r="AN248" s="28">
        <v>137128</v>
      </c>
      <c r="AO248" s="28"/>
      <c r="AP248" s="18"/>
      <c r="AQ248" s="18"/>
      <c r="AR248" s="18"/>
      <c r="AS248" s="18"/>
      <c r="AT248" s="28">
        <v>137208</v>
      </c>
      <c r="AU248" s="28"/>
      <c r="AV248" s="28">
        <v>137288</v>
      </c>
      <c r="AW248" s="28"/>
      <c r="AX248" s="28">
        <v>137383</v>
      </c>
      <c r="AY248" s="28"/>
      <c r="AZ248" s="28"/>
      <c r="BA248" s="28"/>
      <c r="BB248" s="28"/>
      <c r="BC248" s="28"/>
      <c r="BD248" s="18"/>
      <c r="BE248" s="18"/>
      <c r="BF248" s="18"/>
      <c r="BG248" s="1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15"/>
    </row>
    <row r="249" spans="1:77" ht="15.75" customHeight="1" x14ac:dyDescent="0.25">
      <c r="A249" s="59"/>
      <c r="B249" s="12" t="s">
        <v>5</v>
      </c>
      <c r="C249" s="45"/>
      <c r="D249" s="29">
        <f>+D248-D247</f>
        <v>82</v>
      </c>
      <c r="E249" s="29">
        <f t="shared" ref="E249" si="2535">+E248-E247</f>
        <v>0</v>
      </c>
      <c r="F249" s="29">
        <f t="shared" ref="F249" si="2536">+F248-F247</f>
        <v>80</v>
      </c>
      <c r="G249" s="29">
        <f t="shared" ref="G249" si="2537">+G248-G247</f>
        <v>0</v>
      </c>
      <c r="H249" s="29">
        <f t="shared" ref="H249" si="2538">+H248-H247</f>
        <v>80</v>
      </c>
      <c r="I249" s="29">
        <f t="shared" ref="I249" si="2539">+I248-I247</f>
        <v>0</v>
      </c>
      <c r="J249" s="29">
        <f t="shared" ref="J249" si="2540">+J248-J247</f>
        <v>90</v>
      </c>
      <c r="K249" s="29">
        <f t="shared" ref="K249" si="2541">+K248-K247</f>
        <v>0</v>
      </c>
      <c r="L249" s="29">
        <f t="shared" ref="L249" si="2542">+L248-L247</f>
        <v>84</v>
      </c>
      <c r="M249" s="29">
        <f t="shared" ref="M249" si="2543">+M248-M247</f>
        <v>0</v>
      </c>
      <c r="N249" s="19"/>
      <c r="O249" s="19"/>
      <c r="P249" s="19"/>
      <c r="Q249" s="19"/>
      <c r="R249" s="29">
        <f t="shared" ref="R249" si="2544">+R248-R247</f>
        <v>81</v>
      </c>
      <c r="S249" s="29">
        <f t="shared" ref="S249" si="2545">+S248-S247</f>
        <v>0</v>
      </c>
      <c r="T249" s="29">
        <f t="shared" ref="T249" si="2546">+T248-T247</f>
        <v>0</v>
      </c>
      <c r="U249" s="29">
        <f t="shared" ref="U249" si="2547">+U248-U247</f>
        <v>83</v>
      </c>
      <c r="V249" s="29">
        <f t="shared" ref="V249" si="2548">+V248-V247</f>
        <v>79</v>
      </c>
      <c r="W249" s="29">
        <f t="shared" ref="W249" si="2549">+W248-W247</f>
        <v>0</v>
      </c>
      <c r="X249" s="29">
        <f t="shared" ref="X249" si="2550">+X248-X247</f>
        <v>93</v>
      </c>
      <c r="Y249" s="29">
        <f t="shared" ref="Y249" si="2551">+Y248-Y247</f>
        <v>0</v>
      </c>
      <c r="Z249" s="29">
        <f t="shared" ref="Z249" si="2552">+Z248-Z247</f>
        <v>85</v>
      </c>
      <c r="AA249" s="29">
        <f t="shared" ref="AA249" si="2553">+AA248-AA247</f>
        <v>0</v>
      </c>
      <c r="AB249" s="19"/>
      <c r="AC249" s="19"/>
      <c r="AD249" s="19"/>
      <c r="AE249" s="19"/>
      <c r="AF249" s="29">
        <f t="shared" ref="AF249" si="2554">+AF248-AF247</f>
        <v>83</v>
      </c>
      <c r="AG249" s="29">
        <f t="shared" ref="AG249" si="2555">+AG248-AG247</f>
        <v>0</v>
      </c>
      <c r="AH249" s="29">
        <f t="shared" ref="AH249" si="2556">+AH248-AH247</f>
        <v>80</v>
      </c>
      <c r="AI249" s="29">
        <f t="shared" ref="AI249" si="2557">+AI248-AI247</f>
        <v>0</v>
      </c>
      <c r="AJ249" s="29">
        <f t="shared" ref="AJ249" si="2558">+AJ248-AJ247</f>
        <v>79</v>
      </c>
      <c r="AK249" s="29">
        <f t="shared" ref="AK249" si="2559">+AK248-AK247</f>
        <v>0</v>
      </c>
      <c r="AL249" s="29">
        <f t="shared" ref="AL249" si="2560">+AL248-AL247</f>
        <v>84</v>
      </c>
      <c r="AM249" s="29">
        <f t="shared" ref="AM249" si="2561">+AM248-AM247</f>
        <v>0</v>
      </c>
      <c r="AN249" s="29">
        <f t="shared" ref="AN249" si="2562">+AN248-AN247</f>
        <v>90</v>
      </c>
      <c r="AO249" s="29">
        <f t="shared" ref="AO249" si="2563">+AO248-AO247</f>
        <v>0</v>
      </c>
      <c r="AP249" s="19"/>
      <c r="AQ249" s="19"/>
      <c r="AR249" s="19"/>
      <c r="AS249" s="19"/>
      <c r="AT249" s="29">
        <f t="shared" ref="AT249" si="2564">+AT248-AT247</f>
        <v>80</v>
      </c>
      <c r="AU249" s="29">
        <f t="shared" ref="AU249" si="2565">+AU248-AU247</f>
        <v>0</v>
      </c>
      <c r="AV249" s="29">
        <f t="shared" ref="AV249" si="2566">+AV248-AV247</f>
        <v>80</v>
      </c>
      <c r="AW249" s="29">
        <f t="shared" ref="AW249" si="2567">+AW248-AW247</f>
        <v>0</v>
      </c>
      <c r="AX249" s="29">
        <f t="shared" ref="AX249" si="2568">+AX248-AX247</f>
        <v>95</v>
      </c>
      <c r="AY249" s="29">
        <f t="shared" ref="AY249" si="2569">+AY248-AY247</f>
        <v>0</v>
      </c>
      <c r="AZ249" s="29">
        <f t="shared" ref="AZ249" si="2570">+AZ248-AZ247</f>
        <v>0</v>
      </c>
      <c r="BA249" s="29">
        <f t="shared" ref="BA249" si="2571">+BA248-BA247</f>
        <v>0</v>
      </c>
      <c r="BB249" s="29">
        <f t="shared" ref="BB249" si="2572">+BB248-BB247</f>
        <v>0</v>
      </c>
      <c r="BC249" s="29">
        <f t="shared" ref="BC249" si="2573">+BC248-BC247</f>
        <v>0</v>
      </c>
      <c r="BD249" s="19"/>
      <c r="BE249" s="19"/>
      <c r="BF249" s="19"/>
      <c r="BG249" s="19"/>
      <c r="BH249" s="29">
        <f t="shared" ref="BH249" si="2574">+BH248-BH247</f>
        <v>0</v>
      </c>
      <c r="BI249" s="29">
        <f t="shared" ref="BI249" si="2575">+BI248-BI247</f>
        <v>0</v>
      </c>
      <c r="BJ249" s="29">
        <f t="shared" ref="BJ249" si="2576">+BJ248-BJ247</f>
        <v>0</v>
      </c>
      <c r="BK249" s="29">
        <f t="shared" ref="BK249" si="2577">+BK248-BK247</f>
        <v>0</v>
      </c>
      <c r="BL249" s="29">
        <f t="shared" ref="BL249" si="2578">+BL248-BL247</f>
        <v>0</v>
      </c>
      <c r="BM249" s="29">
        <f t="shared" ref="BM249" si="2579">+BM248-BM247</f>
        <v>0</v>
      </c>
      <c r="BN249" s="29">
        <f t="shared" ref="BN249" si="2580">+BN248-BN247</f>
        <v>0</v>
      </c>
      <c r="BO249" s="29">
        <f t="shared" ref="BO249" si="2581">+BO248-BO247</f>
        <v>0</v>
      </c>
      <c r="BP249" s="29">
        <f t="shared" ref="BP249" si="2582">+BP248-BP247</f>
        <v>0</v>
      </c>
      <c r="BQ249" s="29">
        <f t="shared" ref="BQ249" si="2583">+BQ248-BQ247</f>
        <v>0</v>
      </c>
      <c r="BR249" s="29">
        <f t="shared" ref="BR249" si="2584">+BR248-BR247</f>
        <v>0</v>
      </c>
      <c r="BS249" s="29">
        <f t="shared" ref="BS249" si="2585">+BS248-BS247</f>
        <v>0</v>
      </c>
      <c r="BT249" s="29">
        <f t="shared" ref="BT249" si="2586">+BT248-BT247</f>
        <v>0</v>
      </c>
      <c r="BU249" s="29">
        <f t="shared" ref="BU249" si="2587">+BU248-BU247</f>
        <v>0</v>
      </c>
      <c r="BV249" s="29">
        <f t="shared" ref="BV249" si="2588">+BV248-BV247</f>
        <v>0</v>
      </c>
      <c r="BW249" s="29">
        <f t="shared" ref="BW249" si="2589">+BW248-BW247</f>
        <v>0</v>
      </c>
      <c r="BX249" s="29">
        <f t="shared" ref="BX249" si="2590">+BX248-BX247</f>
        <v>0</v>
      </c>
      <c r="BY249" s="15">
        <f>SUM(D249:BX249)</f>
        <v>1508</v>
      </c>
    </row>
    <row r="250" spans="1:77" ht="15.75" customHeight="1" x14ac:dyDescent="0.25">
      <c r="A250" s="59"/>
      <c r="B250" s="12" t="s">
        <v>6</v>
      </c>
      <c r="C250" s="45"/>
      <c r="D250" s="28">
        <v>63</v>
      </c>
      <c r="E250" s="28"/>
      <c r="F250" s="28">
        <v>61</v>
      </c>
      <c r="G250" s="28"/>
      <c r="H250" s="28">
        <v>61</v>
      </c>
      <c r="I250" s="28"/>
      <c r="J250" s="28">
        <v>73</v>
      </c>
      <c r="K250" s="28"/>
      <c r="L250" s="28">
        <v>64</v>
      </c>
      <c r="M250" s="28"/>
      <c r="N250" s="18"/>
      <c r="O250" s="18"/>
      <c r="P250" s="18"/>
      <c r="Q250" s="18"/>
      <c r="R250" s="28">
        <v>63</v>
      </c>
      <c r="S250" s="28"/>
      <c r="T250" s="28"/>
      <c r="U250" s="28">
        <v>66</v>
      </c>
      <c r="V250" s="28">
        <v>61</v>
      </c>
      <c r="W250" s="28"/>
      <c r="X250" s="28">
        <v>66</v>
      </c>
      <c r="Y250" s="28"/>
      <c r="Z250" s="28">
        <v>64</v>
      </c>
      <c r="AA250" s="28"/>
      <c r="AB250" s="18"/>
      <c r="AC250" s="18"/>
      <c r="AD250" s="18"/>
      <c r="AE250" s="18"/>
      <c r="AF250" s="28">
        <v>65</v>
      </c>
      <c r="AG250" s="28"/>
      <c r="AH250" s="28">
        <v>63</v>
      </c>
      <c r="AI250" s="28"/>
      <c r="AJ250" s="28">
        <v>61</v>
      </c>
      <c r="AK250" s="28"/>
      <c r="AL250" s="28">
        <v>46</v>
      </c>
      <c r="AM250" s="28"/>
      <c r="AN250" s="28">
        <v>25</v>
      </c>
      <c r="AO250" s="28"/>
      <c r="AP250" s="18"/>
      <c r="AQ250" s="18"/>
      <c r="AR250" s="18"/>
      <c r="AS250" s="18"/>
      <c r="AT250" s="28">
        <v>59</v>
      </c>
      <c r="AU250" s="28"/>
      <c r="AV250" s="28">
        <v>60</v>
      </c>
      <c r="AW250" s="28"/>
      <c r="AX250" s="28">
        <v>64</v>
      </c>
      <c r="AY250" s="28"/>
      <c r="AZ250" s="28"/>
      <c r="BA250" s="28"/>
      <c r="BB250" s="28"/>
      <c r="BC250" s="28"/>
      <c r="BD250" s="18"/>
      <c r="BE250" s="18"/>
      <c r="BF250" s="18"/>
      <c r="BG250" s="1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15">
        <f>SUM(D250:BX250)</f>
        <v>1085</v>
      </c>
    </row>
    <row r="251" spans="1:77" ht="15.75" customHeight="1" x14ac:dyDescent="0.25">
      <c r="A251" s="59"/>
      <c r="B251" s="12" t="s">
        <v>7</v>
      </c>
      <c r="C251" s="45"/>
      <c r="D251" s="29">
        <f>+D249-D250</f>
        <v>19</v>
      </c>
      <c r="E251" s="29">
        <f t="shared" ref="E251" si="2591">+E249-E250</f>
        <v>0</v>
      </c>
      <c r="F251" s="29">
        <f t="shared" ref="F251" si="2592">+F249-F250</f>
        <v>19</v>
      </c>
      <c r="G251" s="29">
        <f t="shared" ref="G251" si="2593">+G249-G250</f>
        <v>0</v>
      </c>
      <c r="H251" s="29">
        <f t="shared" ref="H251" si="2594">+H249-H250</f>
        <v>19</v>
      </c>
      <c r="I251" s="29">
        <f t="shared" ref="I251" si="2595">+I249-I250</f>
        <v>0</v>
      </c>
      <c r="J251" s="29">
        <f t="shared" ref="J251" si="2596">+J249-J250</f>
        <v>17</v>
      </c>
      <c r="K251" s="29">
        <f t="shared" ref="K251" si="2597">+K249-K250</f>
        <v>0</v>
      </c>
      <c r="L251" s="29">
        <f t="shared" ref="L251" si="2598">+L249-L250</f>
        <v>20</v>
      </c>
      <c r="M251" s="29">
        <f t="shared" ref="M251" si="2599">+M249-M250</f>
        <v>0</v>
      </c>
      <c r="N251" s="19"/>
      <c r="O251" s="19"/>
      <c r="P251" s="19"/>
      <c r="Q251" s="19"/>
      <c r="R251" s="29">
        <f>+R249-R250</f>
        <v>18</v>
      </c>
      <c r="S251" s="29">
        <f t="shared" ref="S251" si="2600">+S249-S250</f>
        <v>0</v>
      </c>
      <c r="T251" s="29">
        <f t="shared" ref="T251" si="2601">+T249-T250</f>
        <v>0</v>
      </c>
      <c r="U251" s="29">
        <f t="shared" ref="U251" si="2602">+U249-U250</f>
        <v>17</v>
      </c>
      <c r="V251" s="29">
        <f t="shared" ref="V251" si="2603">+V249-V250</f>
        <v>18</v>
      </c>
      <c r="W251" s="29">
        <f t="shared" ref="W251" si="2604">+W249-W250</f>
        <v>0</v>
      </c>
      <c r="X251" s="29">
        <f t="shared" ref="X251" si="2605">+X249-X250</f>
        <v>27</v>
      </c>
      <c r="Y251" s="29">
        <f t="shared" ref="Y251" si="2606">+Y249-Y250</f>
        <v>0</v>
      </c>
      <c r="Z251" s="29">
        <f t="shared" ref="Z251" si="2607">+Z249-Z250</f>
        <v>21</v>
      </c>
      <c r="AA251" s="29">
        <f t="shared" ref="AA251" si="2608">+AA249-AA250</f>
        <v>0</v>
      </c>
      <c r="AB251" s="19"/>
      <c r="AC251" s="19"/>
      <c r="AD251" s="19"/>
      <c r="AE251" s="19"/>
      <c r="AF251" s="29">
        <f>+AF249-AF250</f>
        <v>18</v>
      </c>
      <c r="AG251" s="29">
        <f t="shared" ref="AG251" si="2609">+AG249-AG250</f>
        <v>0</v>
      </c>
      <c r="AH251" s="29">
        <f t="shared" ref="AH251" si="2610">+AH249-AH250</f>
        <v>17</v>
      </c>
      <c r="AI251" s="29">
        <f t="shared" ref="AI251" si="2611">+AI249-AI250</f>
        <v>0</v>
      </c>
      <c r="AJ251" s="29">
        <f t="shared" ref="AJ251" si="2612">+AJ249-AJ250</f>
        <v>18</v>
      </c>
      <c r="AK251" s="29">
        <f t="shared" ref="AK251" si="2613">+AK249-AK250</f>
        <v>0</v>
      </c>
      <c r="AL251" s="29">
        <f t="shared" ref="AL251" si="2614">+AL249-AL250</f>
        <v>38</v>
      </c>
      <c r="AM251" s="29">
        <f t="shared" ref="AM251" si="2615">+AM249-AM250</f>
        <v>0</v>
      </c>
      <c r="AN251" s="29">
        <f t="shared" ref="AN251" si="2616">+AN249-AN250</f>
        <v>65</v>
      </c>
      <c r="AO251" s="29">
        <f t="shared" ref="AO251" si="2617">+AO249-AO250</f>
        <v>0</v>
      </c>
      <c r="AP251" s="19"/>
      <c r="AQ251" s="19"/>
      <c r="AR251" s="19"/>
      <c r="AS251" s="19"/>
      <c r="AT251" s="29">
        <f>+AT249-AT250</f>
        <v>21</v>
      </c>
      <c r="AU251" s="29">
        <f t="shared" ref="AU251" si="2618">+AU249-AU250</f>
        <v>0</v>
      </c>
      <c r="AV251" s="29">
        <f t="shared" ref="AV251" si="2619">+AV249-AV250</f>
        <v>20</v>
      </c>
      <c r="AW251" s="29">
        <f t="shared" ref="AW251" si="2620">+AW249-AW250</f>
        <v>0</v>
      </c>
      <c r="AX251" s="29">
        <f t="shared" ref="AX251" si="2621">+AX249-AX250</f>
        <v>31</v>
      </c>
      <c r="AY251" s="29">
        <f t="shared" ref="AY251" si="2622">+AY249-AY250</f>
        <v>0</v>
      </c>
      <c r="AZ251" s="29">
        <f t="shared" ref="AZ251" si="2623">+AZ249-AZ250</f>
        <v>0</v>
      </c>
      <c r="BA251" s="29">
        <f t="shared" ref="BA251" si="2624">+BA249-BA250</f>
        <v>0</v>
      </c>
      <c r="BB251" s="29">
        <f t="shared" ref="BB251" si="2625">+BB249-BB250</f>
        <v>0</v>
      </c>
      <c r="BC251" s="29">
        <f t="shared" ref="BC251" si="2626">+BC249-BC250</f>
        <v>0</v>
      </c>
      <c r="BD251" s="19"/>
      <c r="BE251" s="19"/>
      <c r="BF251" s="19"/>
      <c r="BG251" s="19"/>
      <c r="BH251" s="29">
        <f>+BH249-BH250</f>
        <v>0</v>
      </c>
      <c r="BI251" s="29">
        <f t="shared" ref="BI251" si="2627">+BI249-BI250</f>
        <v>0</v>
      </c>
      <c r="BJ251" s="29">
        <f t="shared" ref="BJ251" si="2628">+BJ249-BJ250</f>
        <v>0</v>
      </c>
      <c r="BK251" s="29">
        <f t="shared" ref="BK251" si="2629">+BK249-BK250</f>
        <v>0</v>
      </c>
      <c r="BL251" s="29">
        <f t="shared" ref="BL251" si="2630">+BL249-BL250</f>
        <v>0</v>
      </c>
      <c r="BM251" s="29">
        <f t="shared" ref="BM251" si="2631">+BM249-BM250</f>
        <v>0</v>
      </c>
      <c r="BN251" s="29">
        <f t="shared" ref="BN251" si="2632">+BN249-BN250</f>
        <v>0</v>
      </c>
      <c r="BO251" s="29">
        <f t="shared" ref="BO251" si="2633">+BO249-BO250</f>
        <v>0</v>
      </c>
      <c r="BP251" s="29">
        <f t="shared" ref="BP251" si="2634">+BP249-BP250</f>
        <v>0</v>
      </c>
      <c r="BQ251" s="29">
        <f t="shared" ref="BQ251" si="2635">+BQ249-BQ250</f>
        <v>0</v>
      </c>
      <c r="BR251" s="29">
        <f t="shared" ref="BR251" si="2636">+BR249-BR250</f>
        <v>0</v>
      </c>
      <c r="BS251" s="29">
        <f t="shared" ref="BS251" si="2637">+BS249-BS250</f>
        <v>0</v>
      </c>
      <c r="BT251" s="29">
        <f t="shared" ref="BT251" si="2638">+BT249-BT250</f>
        <v>0</v>
      </c>
      <c r="BU251" s="29">
        <f t="shared" ref="BU251" si="2639">+BU249-BU250</f>
        <v>0</v>
      </c>
      <c r="BV251" s="29">
        <f t="shared" ref="BV251" si="2640">+BV249-BV250</f>
        <v>0</v>
      </c>
      <c r="BW251" s="29">
        <f t="shared" ref="BW251" si="2641">+BW249-BW250</f>
        <v>0</v>
      </c>
      <c r="BX251" s="29">
        <f t="shared" ref="BX251" si="2642">+BX249-BX250</f>
        <v>0</v>
      </c>
      <c r="BY251" s="15">
        <f>SUM(D251:BX251)</f>
        <v>423</v>
      </c>
    </row>
    <row r="252" spans="1:77" ht="15.75" customHeight="1" x14ac:dyDescent="0.25">
      <c r="A252" s="24"/>
      <c r="B252" s="30"/>
      <c r="C252" s="46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19"/>
      <c r="O252" s="19"/>
      <c r="P252" s="19"/>
      <c r="Q252" s="19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19"/>
      <c r="AC252" s="19"/>
      <c r="AD252" s="19"/>
      <c r="AE252" s="19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19"/>
      <c r="AQ252" s="19"/>
      <c r="AR252" s="19"/>
      <c r="AS252" s="19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19"/>
      <c r="BE252" s="19"/>
      <c r="BF252" s="19"/>
      <c r="BG252" s="19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15"/>
    </row>
    <row r="253" spans="1:77" ht="15.75" customHeight="1" x14ac:dyDescent="0.25">
      <c r="A253" s="58">
        <v>137</v>
      </c>
      <c r="B253" s="12" t="s">
        <v>15</v>
      </c>
      <c r="C253" s="47"/>
      <c r="D253" s="27">
        <v>19</v>
      </c>
      <c r="E253" s="27"/>
      <c r="F253" s="27">
        <v>16</v>
      </c>
      <c r="G253" s="27"/>
      <c r="H253" s="27">
        <v>21</v>
      </c>
      <c r="I253" s="27"/>
      <c r="J253" s="27">
        <v>17</v>
      </c>
      <c r="K253" s="27"/>
      <c r="L253" s="27">
        <v>17</v>
      </c>
      <c r="M253" s="27"/>
      <c r="N253" s="34"/>
      <c r="O253" s="34"/>
      <c r="P253" s="34"/>
      <c r="Q253" s="34"/>
      <c r="R253" s="27">
        <v>23</v>
      </c>
      <c r="S253" s="27"/>
      <c r="T253" s="27">
        <v>26</v>
      </c>
      <c r="U253" s="27"/>
      <c r="V253" s="27">
        <v>23</v>
      </c>
      <c r="W253" s="27"/>
      <c r="X253" s="27">
        <v>26</v>
      </c>
      <c r="Y253" s="27"/>
      <c r="Z253" s="27">
        <v>21</v>
      </c>
      <c r="AA253" s="27"/>
      <c r="AB253" s="34"/>
      <c r="AC253" s="34"/>
      <c r="AD253" s="34"/>
      <c r="AE253" s="34"/>
      <c r="AF253" s="27">
        <v>26</v>
      </c>
      <c r="AG253" s="27"/>
      <c r="AH253" s="27">
        <v>20</v>
      </c>
      <c r="AI253" s="27"/>
      <c r="AJ253" s="27">
        <v>26</v>
      </c>
      <c r="AK253" s="27"/>
      <c r="AL253" s="27">
        <v>16</v>
      </c>
      <c r="AM253" s="27"/>
      <c r="AN253" s="27">
        <v>16</v>
      </c>
      <c r="AO253" s="27"/>
      <c r="AP253" s="34"/>
      <c r="AQ253" s="34"/>
      <c r="AR253" s="34"/>
      <c r="AS253" s="34"/>
      <c r="AT253" s="27">
        <v>20</v>
      </c>
      <c r="AU253" s="27"/>
      <c r="AV253" s="27">
        <v>22</v>
      </c>
      <c r="AW253" s="27"/>
      <c r="AX253" s="27">
        <v>17</v>
      </c>
      <c r="AY253" s="27"/>
      <c r="AZ253" s="27" t="s">
        <v>0</v>
      </c>
      <c r="BA253" s="27"/>
      <c r="BB253" s="27" t="s">
        <v>0</v>
      </c>
      <c r="BC253" s="27"/>
      <c r="BD253" s="34"/>
      <c r="BE253" s="34"/>
      <c r="BF253" s="34"/>
      <c r="BG253" s="34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15">
        <f>SUM(D253:BX253)</f>
        <v>372</v>
      </c>
    </row>
    <row r="254" spans="1:77" ht="15.75" customHeight="1" x14ac:dyDescent="0.25">
      <c r="A254" s="58"/>
      <c r="B254" s="12" t="s">
        <v>16</v>
      </c>
      <c r="C254" s="47"/>
      <c r="D254" s="27">
        <v>14</v>
      </c>
      <c r="E254" s="27"/>
      <c r="F254" s="27">
        <v>13</v>
      </c>
      <c r="G254" s="27"/>
      <c r="H254" s="27">
        <v>15</v>
      </c>
      <c r="I254" s="27"/>
      <c r="J254" s="27">
        <v>14</v>
      </c>
      <c r="K254" s="27"/>
      <c r="L254" s="27">
        <v>13</v>
      </c>
      <c r="M254" s="27"/>
      <c r="N254" s="17"/>
      <c r="O254" s="17"/>
      <c r="P254" s="17"/>
      <c r="Q254" s="17"/>
      <c r="R254" s="27">
        <v>16</v>
      </c>
      <c r="S254" s="27"/>
      <c r="T254" s="27">
        <v>14</v>
      </c>
      <c r="U254" s="27"/>
      <c r="V254" s="27">
        <v>12</v>
      </c>
      <c r="W254" s="27"/>
      <c r="X254" s="27">
        <v>17</v>
      </c>
      <c r="Y254" s="27"/>
      <c r="Z254" s="27">
        <v>14</v>
      </c>
      <c r="AA254" s="27"/>
      <c r="AB254" s="17"/>
      <c r="AC254" s="17"/>
      <c r="AD254" s="17"/>
      <c r="AE254" s="17"/>
      <c r="AF254" s="27">
        <v>12</v>
      </c>
      <c r="AG254" s="27"/>
      <c r="AH254" s="27">
        <v>12</v>
      </c>
      <c r="AI254" s="27"/>
      <c r="AJ254" s="27">
        <v>12</v>
      </c>
      <c r="AK254" s="27"/>
      <c r="AL254" s="27">
        <v>12</v>
      </c>
      <c r="AM254" s="27"/>
      <c r="AN254" s="27">
        <v>10</v>
      </c>
      <c r="AO254" s="27"/>
      <c r="AP254" s="17"/>
      <c r="AQ254" s="17"/>
      <c r="AR254" s="17"/>
      <c r="AS254" s="17"/>
      <c r="AT254" s="27">
        <v>11</v>
      </c>
      <c r="AU254" s="27"/>
      <c r="AV254" s="27">
        <v>13</v>
      </c>
      <c r="AW254" s="27"/>
      <c r="AX254" s="27">
        <v>11</v>
      </c>
      <c r="AY254" s="27"/>
      <c r="AZ254" s="27"/>
      <c r="BA254" s="27"/>
      <c r="BB254" s="27"/>
      <c r="BC254" s="27"/>
      <c r="BD254" s="17"/>
      <c r="BE254" s="17"/>
      <c r="BF254" s="17"/>
      <c r="BG254" s="1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15">
        <f>SUM(D254:BX254)</f>
        <v>235</v>
      </c>
    </row>
    <row r="255" spans="1:77" ht="15.75" customHeight="1" x14ac:dyDescent="0.25">
      <c r="A255" s="59"/>
      <c r="B255" s="23" t="s">
        <v>17</v>
      </c>
      <c r="C255" s="48"/>
      <c r="D255" s="27">
        <v>28</v>
      </c>
      <c r="E255" s="27"/>
      <c r="F255" s="27">
        <v>22</v>
      </c>
      <c r="G255" s="27"/>
      <c r="H255" s="27">
        <v>30</v>
      </c>
      <c r="I255" s="27"/>
      <c r="J255" s="27">
        <v>33</v>
      </c>
      <c r="K255" s="27"/>
      <c r="L255" s="27">
        <v>26</v>
      </c>
      <c r="M255" s="27"/>
      <c r="N255" s="17"/>
      <c r="O255" s="17"/>
      <c r="P255" s="17"/>
      <c r="Q255" s="17"/>
      <c r="R255" s="27">
        <v>29</v>
      </c>
      <c r="S255" s="27"/>
      <c r="T255" s="27">
        <v>26</v>
      </c>
      <c r="U255" s="27"/>
      <c r="V255" s="27">
        <v>27</v>
      </c>
      <c r="W255" s="27"/>
      <c r="X255" s="27">
        <v>33</v>
      </c>
      <c r="Y255" s="27"/>
      <c r="Z255" s="27">
        <v>30</v>
      </c>
      <c r="AA255" s="27"/>
      <c r="AB255" s="17"/>
      <c r="AC255" s="17"/>
      <c r="AD255" s="17"/>
      <c r="AE255" s="17"/>
      <c r="AF255" s="27">
        <v>30</v>
      </c>
      <c r="AG255" s="27"/>
      <c r="AH255" s="27">
        <v>22</v>
      </c>
      <c r="AI255" s="27"/>
      <c r="AJ255" s="27">
        <v>25</v>
      </c>
      <c r="AK255" s="27"/>
      <c r="AL255" s="27">
        <v>26</v>
      </c>
      <c r="AM255" s="27"/>
      <c r="AN255" s="27">
        <v>27</v>
      </c>
      <c r="AO255" s="27"/>
      <c r="AP255" s="17"/>
      <c r="AQ255" s="17"/>
      <c r="AR255" s="17"/>
      <c r="AS255" s="17"/>
      <c r="AT255" s="27">
        <v>31</v>
      </c>
      <c r="AU255" s="27"/>
      <c r="AV255" s="27">
        <v>22</v>
      </c>
      <c r="AW255" s="27"/>
      <c r="AX255" s="27">
        <v>21</v>
      </c>
      <c r="AY255" s="27"/>
      <c r="AZ255" s="27"/>
      <c r="BA255" s="27"/>
      <c r="BB255" s="27"/>
      <c r="BC255" s="27"/>
      <c r="BD255" s="17"/>
      <c r="BE255" s="17"/>
      <c r="BF255" s="17"/>
      <c r="BG255" s="1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15">
        <f>SUM(D255:BX255)</f>
        <v>488</v>
      </c>
    </row>
    <row r="256" spans="1:77" ht="15.75" customHeight="1" x14ac:dyDescent="0.25">
      <c r="A256" s="59"/>
      <c r="B256" s="23" t="s">
        <v>18</v>
      </c>
      <c r="C256" s="48"/>
      <c r="D256" s="27">
        <v>19</v>
      </c>
      <c r="E256" s="27"/>
      <c r="F256" s="27">
        <v>14</v>
      </c>
      <c r="G256" s="27"/>
      <c r="H256" s="27">
        <v>19</v>
      </c>
      <c r="I256" s="27"/>
      <c r="J256" s="27">
        <v>19</v>
      </c>
      <c r="K256" s="27"/>
      <c r="L256" s="27">
        <v>16</v>
      </c>
      <c r="M256" s="27"/>
      <c r="N256" s="17"/>
      <c r="O256" s="17"/>
      <c r="P256" s="17"/>
      <c r="Q256" s="17"/>
      <c r="R256" s="27">
        <v>17</v>
      </c>
      <c r="S256" s="27"/>
      <c r="T256" s="27">
        <v>15</v>
      </c>
      <c r="U256" s="27"/>
      <c r="V256" s="27">
        <v>16</v>
      </c>
      <c r="W256" s="27"/>
      <c r="X256" s="27">
        <v>14</v>
      </c>
      <c r="Y256" s="27"/>
      <c r="Z256" s="27">
        <v>14</v>
      </c>
      <c r="AA256" s="27"/>
      <c r="AB256" s="17"/>
      <c r="AC256" s="17"/>
      <c r="AD256" s="17"/>
      <c r="AE256" s="17"/>
      <c r="AF256" s="27">
        <v>16</v>
      </c>
      <c r="AG256" s="27"/>
      <c r="AH256" s="27">
        <v>12</v>
      </c>
      <c r="AI256" s="27"/>
      <c r="AJ256" s="27">
        <v>12</v>
      </c>
      <c r="AK256" s="27"/>
      <c r="AL256" s="27">
        <v>14</v>
      </c>
      <c r="AM256" s="27"/>
      <c r="AN256" s="27">
        <v>16</v>
      </c>
      <c r="AO256" s="27"/>
      <c r="AP256" s="17"/>
      <c r="AQ256" s="17"/>
      <c r="AR256" s="17"/>
      <c r="AS256" s="17"/>
      <c r="AT256" s="27">
        <v>16</v>
      </c>
      <c r="AU256" s="27"/>
      <c r="AV256" s="27">
        <v>14</v>
      </c>
      <c r="AW256" s="27"/>
      <c r="AX256" s="27">
        <v>15</v>
      </c>
      <c r="AY256" s="27"/>
      <c r="AZ256" s="27"/>
      <c r="BA256" s="27"/>
      <c r="BB256" s="27"/>
      <c r="BC256" s="27"/>
      <c r="BD256" s="17"/>
      <c r="BE256" s="17"/>
      <c r="BF256" s="17"/>
      <c r="BG256" s="1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15">
        <f>SUM(D256:BX256)</f>
        <v>278</v>
      </c>
    </row>
    <row r="257" spans="1:77" ht="15.75" customHeight="1" x14ac:dyDescent="0.25">
      <c r="A257" s="59"/>
      <c r="B257" s="12" t="s">
        <v>19</v>
      </c>
      <c r="C257" s="49"/>
      <c r="D257" s="28">
        <v>133290</v>
      </c>
      <c r="E257" s="28"/>
      <c r="F257" s="28">
        <v>133341</v>
      </c>
      <c r="G257" s="28"/>
      <c r="H257" s="28">
        <v>133394</v>
      </c>
      <c r="I257" s="28"/>
      <c r="J257" s="28">
        <v>133446</v>
      </c>
      <c r="K257" s="28"/>
      <c r="L257" s="28">
        <v>133501</v>
      </c>
      <c r="M257" s="28"/>
      <c r="N257" s="18"/>
      <c r="O257" s="18"/>
      <c r="P257" s="18"/>
      <c r="Q257" s="18"/>
      <c r="R257" s="28">
        <v>133561</v>
      </c>
      <c r="S257" s="28"/>
      <c r="T257" s="28">
        <v>133616</v>
      </c>
      <c r="U257" s="28"/>
      <c r="V257" s="28">
        <v>133670</v>
      </c>
      <c r="W257" s="28"/>
      <c r="X257" s="28">
        <v>133723</v>
      </c>
      <c r="Y257" s="28"/>
      <c r="Z257" s="28">
        <v>133807</v>
      </c>
      <c r="AA257" s="28"/>
      <c r="AB257" s="18"/>
      <c r="AC257" s="18"/>
      <c r="AD257" s="18"/>
      <c r="AE257" s="18"/>
      <c r="AF257" s="28">
        <v>133861</v>
      </c>
      <c r="AG257" s="28"/>
      <c r="AH257" s="28">
        <v>133915</v>
      </c>
      <c r="AI257" s="28"/>
      <c r="AJ257" s="28">
        <v>133967</v>
      </c>
      <c r="AK257" s="28"/>
      <c r="AL257" s="28">
        <v>134028</v>
      </c>
      <c r="AM257" s="28"/>
      <c r="AN257" s="28">
        <v>134082</v>
      </c>
      <c r="AO257" s="28"/>
      <c r="AP257" s="18"/>
      <c r="AQ257" s="18"/>
      <c r="AR257" s="18"/>
      <c r="AS257" s="18"/>
      <c r="AT257" s="28">
        <v>134138</v>
      </c>
      <c r="AU257" s="28"/>
      <c r="AV257" s="28">
        <v>134189</v>
      </c>
      <c r="AW257" s="28"/>
      <c r="AX257" s="28">
        <v>134252</v>
      </c>
      <c r="AY257" s="28"/>
      <c r="AZ257" s="28"/>
      <c r="BA257" s="28"/>
      <c r="BB257" s="28"/>
      <c r="BC257" s="28"/>
      <c r="BD257" s="18"/>
      <c r="BE257" s="18"/>
      <c r="BF257" s="18"/>
      <c r="BG257" s="1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15"/>
    </row>
    <row r="258" spans="1:77" ht="15.75" customHeight="1" x14ac:dyDescent="0.25">
      <c r="A258" s="59"/>
      <c r="B258" s="12" t="s">
        <v>20</v>
      </c>
      <c r="C258" s="49"/>
      <c r="D258" s="28">
        <v>133341</v>
      </c>
      <c r="E258" s="28"/>
      <c r="F258" s="28">
        <v>133394</v>
      </c>
      <c r="G258" s="28"/>
      <c r="H258" s="28">
        <v>133446</v>
      </c>
      <c r="I258" s="28"/>
      <c r="J258" s="28">
        <v>133501</v>
      </c>
      <c r="K258" s="28"/>
      <c r="L258" s="28">
        <v>133561</v>
      </c>
      <c r="M258" s="28"/>
      <c r="N258" s="18"/>
      <c r="O258" s="18"/>
      <c r="P258" s="18"/>
      <c r="Q258" s="18"/>
      <c r="R258" s="28">
        <v>133616</v>
      </c>
      <c r="S258" s="28"/>
      <c r="T258" s="28">
        <v>133670</v>
      </c>
      <c r="U258" s="28"/>
      <c r="V258" s="28">
        <v>133723</v>
      </c>
      <c r="W258" s="28"/>
      <c r="X258" s="28">
        <v>133807</v>
      </c>
      <c r="Y258" s="28"/>
      <c r="Z258" s="28">
        <v>133861</v>
      </c>
      <c r="AA258" s="28"/>
      <c r="AB258" s="18"/>
      <c r="AC258" s="18"/>
      <c r="AD258" s="18"/>
      <c r="AE258" s="18"/>
      <c r="AF258" s="28">
        <v>133915</v>
      </c>
      <c r="AG258" s="28"/>
      <c r="AH258" s="28">
        <v>133967</v>
      </c>
      <c r="AI258" s="28"/>
      <c r="AJ258" s="28">
        <v>134028</v>
      </c>
      <c r="AK258" s="28"/>
      <c r="AL258" s="28">
        <v>134082</v>
      </c>
      <c r="AM258" s="28"/>
      <c r="AN258" s="28">
        <v>134135</v>
      </c>
      <c r="AO258" s="28"/>
      <c r="AP258" s="18"/>
      <c r="AQ258" s="18"/>
      <c r="AR258" s="18"/>
      <c r="AS258" s="18"/>
      <c r="AT258" s="28">
        <v>134189</v>
      </c>
      <c r="AU258" s="28"/>
      <c r="AV258" s="28">
        <v>134252</v>
      </c>
      <c r="AW258" s="28"/>
      <c r="AX258" s="28">
        <v>134304</v>
      </c>
      <c r="AY258" s="28"/>
      <c r="AZ258" s="28"/>
      <c r="BA258" s="28"/>
      <c r="BB258" s="28"/>
      <c r="BC258" s="28"/>
      <c r="BD258" s="18"/>
      <c r="BE258" s="18"/>
      <c r="BF258" s="18"/>
      <c r="BG258" s="1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15"/>
    </row>
    <row r="259" spans="1:77" ht="15.75" customHeight="1" x14ac:dyDescent="0.25">
      <c r="A259" s="59"/>
      <c r="B259" s="12" t="s">
        <v>5</v>
      </c>
      <c r="C259" s="45"/>
      <c r="D259" s="29">
        <f>+D258-D257</f>
        <v>51</v>
      </c>
      <c r="E259" s="29">
        <f t="shared" ref="E259" si="2643">+E258-E257</f>
        <v>0</v>
      </c>
      <c r="F259" s="29">
        <f t="shared" ref="F259" si="2644">+F258-F257</f>
        <v>53</v>
      </c>
      <c r="G259" s="29">
        <f t="shared" ref="G259" si="2645">+G258-G257</f>
        <v>0</v>
      </c>
      <c r="H259" s="29">
        <f t="shared" ref="H259" si="2646">+H258-H257</f>
        <v>52</v>
      </c>
      <c r="I259" s="29">
        <f t="shared" ref="I259" si="2647">+I258-I257</f>
        <v>0</v>
      </c>
      <c r="J259" s="29">
        <f t="shared" ref="J259" si="2648">+J258-J257</f>
        <v>55</v>
      </c>
      <c r="K259" s="29">
        <f t="shared" ref="K259" si="2649">+K258-K257</f>
        <v>0</v>
      </c>
      <c r="L259" s="29">
        <f t="shared" ref="L259" si="2650">+L258-L257</f>
        <v>60</v>
      </c>
      <c r="M259" s="29">
        <f t="shared" ref="M259" si="2651">+M258-M257</f>
        <v>0</v>
      </c>
      <c r="N259" s="19"/>
      <c r="O259" s="19"/>
      <c r="P259" s="19"/>
      <c r="Q259" s="19"/>
      <c r="R259" s="29">
        <f t="shared" ref="R259" si="2652">+R258-R257</f>
        <v>55</v>
      </c>
      <c r="S259" s="29">
        <f t="shared" ref="S259" si="2653">+S258-S257</f>
        <v>0</v>
      </c>
      <c r="T259" s="29">
        <f t="shared" ref="T259" si="2654">+T258-T257</f>
        <v>54</v>
      </c>
      <c r="U259" s="29">
        <f t="shared" ref="U259" si="2655">+U258-U257</f>
        <v>0</v>
      </c>
      <c r="V259" s="29">
        <f t="shared" ref="V259" si="2656">+V258-V257</f>
        <v>53</v>
      </c>
      <c r="W259" s="29">
        <f t="shared" ref="W259" si="2657">+W258-W257</f>
        <v>0</v>
      </c>
      <c r="X259" s="29">
        <f t="shared" ref="X259" si="2658">+X258-X257</f>
        <v>84</v>
      </c>
      <c r="Y259" s="29">
        <f t="shared" ref="Y259" si="2659">+Y258-Y257</f>
        <v>0</v>
      </c>
      <c r="Z259" s="29">
        <f t="shared" ref="Z259" si="2660">+Z258-Z257</f>
        <v>54</v>
      </c>
      <c r="AA259" s="29">
        <f t="shared" ref="AA259" si="2661">+AA258-AA257</f>
        <v>0</v>
      </c>
      <c r="AB259" s="19"/>
      <c r="AC259" s="19"/>
      <c r="AD259" s="19"/>
      <c r="AE259" s="19"/>
      <c r="AF259" s="29">
        <f t="shared" ref="AF259" si="2662">+AF258-AF257</f>
        <v>54</v>
      </c>
      <c r="AG259" s="29">
        <f t="shared" ref="AG259" si="2663">+AG258-AG257</f>
        <v>0</v>
      </c>
      <c r="AH259" s="29">
        <f t="shared" ref="AH259" si="2664">+AH258-AH257</f>
        <v>52</v>
      </c>
      <c r="AI259" s="29">
        <f t="shared" ref="AI259" si="2665">+AI258-AI257</f>
        <v>0</v>
      </c>
      <c r="AJ259" s="29">
        <f t="shared" ref="AJ259" si="2666">+AJ258-AJ257</f>
        <v>61</v>
      </c>
      <c r="AK259" s="29">
        <f t="shared" ref="AK259" si="2667">+AK258-AK257</f>
        <v>0</v>
      </c>
      <c r="AL259" s="29">
        <f t="shared" ref="AL259" si="2668">+AL258-AL257</f>
        <v>54</v>
      </c>
      <c r="AM259" s="29">
        <f t="shared" ref="AM259" si="2669">+AM258-AM257</f>
        <v>0</v>
      </c>
      <c r="AN259" s="29">
        <f t="shared" ref="AN259" si="2670">+AN258-AN257</f>
        <v>53</v>
      </c>
      <c r="AO259" s="29">
        <f t="shared" ref="AO259" si="2671">+AO258-AO257</f>
        <v>0</v>
      </c>
      <c r="AP259" s="19"/>
      <c r="AQ259" s="19"/>
      <c r="AR259" s="19"/>
      <c r="AS259" s="19"/>
      <c r="AT259" s="29">
        <f t="shared" ref="AT259" si="2672">+AT258-AT257</f>
        <v>51</v>
      </c>
      <c r="AU259" s="29">
        <f t="shared" ref="AU259" si="2673">+AU258-AU257</f>
        <v>0</v>
      </c>
      <c r="AV259" s="29">
        <f t="shared" ref="AV259" si="2674">+AV258-AV257</f>
        <v>63</v>
      </c>
      <c r="AW259" s="29">
        <f t="shared" ref="AW259" si="2675">+AW258-AW257</f>
        <v>0</v>
      </c>
      <c r="AX259" s="29">
        <f t="shared" ref="AX259" si="2676">+AX258-AX257</f>
        <v>52</v>
      </c>
      <c r="AY259" s="29">
        <f t="shared" ref="AY259" si="2677">+AY258-AY257</f>
        <v>0</v>
      </c>
      <c r="AZ259" s="29">
        <f t="shared" ref="AZ259" si="2678">+AZ258-AZ257</f>
        <v>0</v>
      </c>
      <c r="BA259" s="29">
        <f t="shared" ref="BA259" si="2679">+BA258-BA257</f>
        <v>0</v>
      </c>
      <c r="BB259" s="29">
        <f t="shared" ref="BB259" si="2680">+BB258-BB257</f>
        <v>0</v>
      </c>
      <c r="BC259" s="29">
        <f t="shared" ref="BC259" si="2681">+BC258-BC257</f>
        <v>0</v>
      </c>
      <c r="BD259" s="19"/>
      <c r="BE259" s="19"/>
      <c r="BF259" s="19"/>
      <c r="BG259" s="19"/>
      <c r="BH259" s="29">
        <f t="shared" ref="BH259" si="2682">+BH258-BH257</f>
        <v>0</v>
      </c>
      <c r="BI259" s="29">
        <f t="shared" ref="BI259" si="2683">+BI258-BI257</f>
        <v>0</v>
      </c>
      <c r="BJ259" s="29">
        <f t="shared" ref="BJ259" si="2684">+BJ258-BJ257</f>
        <v>0</v>
      </c>
      <c r="BK259" s="29">
        <f t="shared" ref="BK259" si="2685">+BK258-BK257</f>
        <v>0</v>
      </c>
      <c r="BL259" s="29">
        <f t="shared" ref="BL259" si="2686">+BL258-BL257</f>
        <v>0</v>
      </c>
      <c r="BM259" s="29">
        <f t="shared" ref="BM259" si="2687">+BM258-BM257</f>
        <v>0</v>
      </c>
      <c r="BN259" s="29">
        <f t="shared" ref="BN259" si="2688">+BN258-BN257</f>
        <v>0</v>
      </c>
      <c r="BO259" s="29">
        <f t="shared" ref="BO259" si="2689">+BO258-BO257</f>
        <v>0</v>
      </c>
      <c r="BP259" s="29">
        <f t="shared" ref="BP259" si="2690">+BP258-BP257</f>
        <v>0</v>
      </c>
      <c r="BQ259" s="29">
        <f t="shared" ref="BQ259" si="2691">+BQ258-BQ257</f>
        <v>0</v>
      </c>
      <c r="BR259" s="29">
        <f t="shared" ref="BR259" si="2692">+BR258-BR257</f>
        <v>0</v>
      </c>
      <c r="BS259" s="29">
        <f t="shared" ref="BS259" si="2693">+BS258-BS257</f>
        <v>0</v>
      </c>
      <c r="BT259" s="29">
        <f t="shared" ref="BT259" si="2694">+BT258-BT257</f>
        <v>0</v>
      </c>
      <c r="BU259" s="29">
        <f t="shared" ref="BU259" si="2695">+BU258-BU257</f>
        <v>0</v>
      </c>
      <c r="BV259" s="29">
        <f t="shared" ref="BV259" si="2696">+BV258-BV257</f>
        <v>0</v>
      </c>
      <c r="BW259" s="29">
        <f t="shared" ref="BW259" si="2697">+BW258-BW257</f>
        <v>0</v>
      </c>
      <c r="BX259" s="29">
        <f t="shared" ref="BX259" si="2698">+BX258-BX257</f>
        <v>0</v>
      </c>
      <c r="BY259" s="15">
        <f>SUM(D259:BX259)</f>
        <v>1011</v>
      </c>
    </row>
    <row r="260" spans="1:77" ht="15.75" customHeight="1" x14ac:dyDescent="0.25">
      <c r="A260" s="59"/>
      <c r="B260" s="12" t="s">
        <v>6</v>
      </c>
      <c r="C260" s="45"/>
      <c r="D260" s="28">
        <v>31</v>
      </c>
      <c r="E260" s="28"/>
      <c r="F260" s="28">
        <v>28</v>
      </c>
      <c r="G260" s="28"/>
      <c r="H260" s="28">
        <v>30</v>
      </c>
      <c r="I260" s="28"/>
      <c r="J260" s="28">
        <v>30</v>
      </c>
      <c r="K260" s="28"/>
      <c r="L260" s="28">
        <v>29</v>
      </c>
      <c r="M260" s="28"/>
      <c r="N260" s="18"/>
      <c r="O260" s="18"/>
      <c r="P260" s="18"/>
      <c r="Q260" s="18"/>
      <c r="R260" s="28">
        <v>29</v>
      </c>
      <c r="S260" s="28"/>
      <c r="T260" s="28">
        <v>34</v>
      </c>
      <c r="U260" s="28"/>
      <c r="V260" s="28">
        <v>31</v>
      </c>
      <c r="W260" s="28"/>
      <c r="X260" s="28">
        <v>32</v>
      </c>
      <c r="Y260" s="28"/>
      <c r="Z260" s="28">
        <v>31</v>
      </c>
      <c r="AA260" s="28"/>
      <c r="AB260" s="18"/>
      <c r="AC260" s="18"/>
      <c r="AD260" s="18"/>
      <c r="AE260" s="18"/>
      <c r="AF260" s="28">
        <v>34</v>
      </c>
      <c r="AG260" s="28"/>
      <c r="AH260" s="28">
        <v>29</v>
      </c>
      <c r="AI260" s="28"/>
      <c r="AJ260" s="28">
        <v>34</v>
      </c>
      <c r="AK260" s="28"/>
      <c r="AL260" s="28">
        <v>33</v>
      </c>
      <c r="AM260" s="28"/>
      <c r="AN260" s="28">
        <v>33</v>
      </c>
      <c r="AO260" s="28"/>
      <c r="AP260" s="18"/>
      <c r="AQ260" s="18"/>
      <c r="AR260" s="18"/>
      <c r="AS260" s="18"/>
      <c r="AT260" s="28">
        <v>33</v>
      </c>
      <c r="AU260" s="28"/>
      <c r="AV260" s="28">
        <v>33</v>
      </c>
      <c r="AW260" s="28"/>
      <c r="AX260" s="28">
        <v>29</v>
      </c>
      <c r="AY260" s="28"/>
      <c r="AZ260" s="28"/>
      <c r="BA260" s="28"/>
      <c r="BB260" s="28"/>
      <c r="BC260" s="28"/>
      <c r="BD260" s="18"/>
      <c r="BE260" s="18"/>
      <c r="BF260" s="18"/>
      <c r="BG260" s="1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15">
        <f>SUM(D260:BX260)</f>
        <v>563</v>
      </c>
    </row>
    <row r="261" spans="1:77" ht="15.75" customHeight="1" x14ac:dyDescent="0.25">
      <c r="A261" s="59"/>
      <c r="B261" s="12" t="s">
        <v>7</v>
      </c>
      <c r="C261" s="45"/>
      <c r="D261" s="29">
        <f>+D259-D260</f>
        <v>20</v>
      </c>
      <c r="E261" s="29">
        <f t="shared" ref="E261" si="2699">+E259-E260</f>
        <v>0</v>
      </c>
      <c r="F261" s="29">
        <f t="shared" ref="F261" si="2700">+F259-F260</f>
        <v>25</v>
      </c>
      <c r="G261" s="29">
        <f t="shared" ref="G261" si="2701">+G259-G260</f>
        <v>0</v>
      </c>
      <c r="H261" s="29">
        <f t="shared" ref="H261" si="2702">+H259-H260</f>
        <v>22</v>
      </c>
      <c r="I261" s="29">
        <f t="shared" ref="I261" si="2703">+I259-I260</f>
        <v>0</v>
      </c>
      <c r="J261" s="29">
        <f t="shared" ref="J261" si="2704">+J259-J260</f>
        <v>25</v>
      </c>
      <c r="K261" s="29">
        <f t="shared" ref="K261" si="2705">+K259-K260</f>
        <v>0</v>
      </c>
      <c r="L261" s="29">
        <f t="shared" ref="L261" si="2706">+L259-L260</f>
        <v>31</v>
      </c>
      <c r="M261" s="29">
        <f t="shared" ref="M261" si="2707">+M259-M260</f>
        <v>0</v>
      </c>
      <c r="N261" s="19"/>
      <c r="O261" s="19"/>
      <c r="P261" s="19"/>
      <c r="Q261" s="19"/>
      <c r="R261" s="29">
        <f>+R259-R260</f>
        <v>26</v>
      </c>
      <c r="S261" s="29">
        <f t="shared" ref="S261" si="2708">+S259-S260</f>
        <v>0</v>
      </c>
      <c r="T261" s="29">
        <f t="shared" ref="T261" si="2709">+T259-T260</f>
        <v>20</v>
      </c>
      <c r="U261" s="29">
        <f t="shared" ref="U261" si="2710">+U259-U260</f>
        <v>0</v>
      </c>
      <c r="V261" s="29">
        <f t="shared" ref="V261" si="2711">+V259-V260</f>
        <v>22</v>
      </c>
      <c r="W261" s="29">
        <f t="shared" ref="W261" si="2712">+W259-W260</f>
        <v>0</v>
      </c>
      <c r="X261" s="29">
        <f t="shared" ref="X261" si="2713">+X259-X260</f>
        <v>52</v>
      </c>
      <c r="Y261" s="29">
        <f t="shared" ref="Y261" si="2714">+Y259-Y260</f>
        <v>0</v>
      </c>
      <c r="Z261" s="29">
        <f t="shared" ref="Z261" si="2715">+Z259-Z260</f>
        <v>23</v>
      </c>
      <c r="AA261" s="29">
        <f t="shared" ref="AA261" si="2716">+AA259-AA260</f>
        <v>0</v>
      </c>
      <c r="AB261" s="19"/>
      <c r="AC261" s="19"/>
      <c r="AD261" s="19"/>
      <c r="AE261" s="19"/>
      <c r="AF261" s="29">
        <f>+AF259-AF260</f>
        <v>20</v>
      </c>
      <c r="AG261" s="29">
        <f t="shared" ref="AG261" si="2717">+AG259-AG260</f>
        <v>0</v>
      </c>
      <c r="AH261" s="29">
        <f t="shared" ref="AH261" si="2718">+AH259-AH260</f>
        <v>23</v>
      </c>
      <c r="AI261" s="29">
        <f t="shared" ref="AI261" si="2719">+AI259-AI260</f>
        <v>0</v>
      </c>
      <c r="AJ261" s="29">
        <f t="shared" ref="AJ261" si="2720">+AJ259-AJ260</f>
        <v>27</v>
      </c>
      <c r="AK261" s="29">
        <f t="shared" ref="AK261" si="2721">+AK259-AK260</f>
        <v>0</v>
      </c>
      <c r="AL261" s="29">
        <f t="shared" ref="AL261" si="2722">+AL259-AL260</f>
        <v>21</v>
      </c>
      <c r="AM261" s="29">
        <f t="shared" ref="AM261" si="2723">+AM259-AM260</f>
        <v>0</v>
      </c>
      <c r="AN261" s="29">
        <f t="shared" ref="AN261" si="2724">+AN259-AN260</f>
        <v>20</v>
      </c>
      <c r="AO261" s="29">
        <f t="shared" ref="AO261" si="2725">+AO259-AO260</f>
        <v>0</v>
      </c>
      <c r="AP261" s="19"/>
      <c r="AQ261" s="19"/>
      <c r="AR261" s="19"/>
      <c r="AS261" s="19"/>
      <c r="AT261" s="29">
        <f>+AT259-AT260</f>
        <v>18</v>
      </c>
      <c r="AU261" s="29">
        <f t="shared" ref="AU261" si="2726">+AU259-AU260</f>
        <v>0</v>
      </c>
      <c r="AV261" s="29">
        <f t="shared" ref="AV261" si="2727">+AV259-AV260</f>
        <v>30</v>
      </c>
      <c r="AW261" s="29">
        <f t="shared" ref="AW261" si="2728">+AW259-AW260</f>
        <v>0</v>
      </c>
      <c r="AX261" s="29">
        <f t="shared" ref="AX261" si="2729">+AX259-AX260</f>
        <v>23</v>
      </c>
      <c r="AY261" s="29">
        <f t="shared" ref="AY261" si="2730">+AY259-AY260</f>
        <v>0</v>
      </c>
      <c r="AZ261" s="29">
        <f t="shared" ref="AZ261" si="2731">+AZ259-AZ260</f>
        <v>0</v>
      </c>
      <c r="BA261" s="29">
        <f t="shared" ref="BA261" si="2732">+BA259-BA260</f>
        <v>0</v>
      </c>
      <c r="BB261" s="29">
        <f t="shared" ref="BB261" si="2733">+BB259-BB260</f>
        <v>0</v>
      </c>
      <c r="BC261" s="29">
        <f t="shared" ref="BC261" si="2734">+BC259-BC260</f>
        <v>0</v>
      </c>
      <c r="BD261" s="19"/>
      <c r="BE261" s="19"/>
      <c r="BF261" s="19"/>
      <c r="BG261" s="19"/>
      <c r="BH261" s="29">
        <f>+BH259-BH260</f>
        <v>0</v>
      </c>
      <c r="BI261" s="29">
        <f t="shared" ref="BI261" si="2735">+BI259-BI260</f>
        <v>0</v>
      </c>
      <c r="BJ261" s="29">
        <f t="shared" ref="BJ261" si="2736">+BJ259-BJ260</f>
        <v>0</v>
      </c>
      <c r="BK261" s="29">
        <f t="shared" ref="BK261" si="2737">+BK259-BK260</f>
        <v>0</v>
      </c>
      <c r="BL261" s="29">
        <f t="shared" ref="BL261" si="2738">+BL259-BL260</f>
        <v>0</v>
      </c>
      <c r="BM261" s="29">
        <f t="shared" ref="BM261" si="2739">+BM259-BM260</f>
        <v>0</v>
      </c>
      <c r="BN261" s="29">
        <f t="shared" ref="BN261" si="2740">+BN259-BN260</f>
        <v>0</v>
      </c>
      <c r="BO261" s="29">
        <f t="shared" ref="BO261" si="2741">+BO259-BO260</f>
        <v>0</v>
      </c>
      <c r="BP261" s="29">
        <f t="shared" ref="BP261" si="2742">+BP259-BP260</f>
        <v>0</v>
      </c>
      <c r="BQ261" s="29">
        <f t="shared" ref="BQ261" si="2743">+BQ259-BQ260</f>
        <v>0</v>
      </c>
      <c r="BR261" s="29">
        <f t="shared" ref="BR261" si="2744">+BR259-BR260</f>
        <v>0</v>
      </c>
      <c r="BS261" s="29">
        <f t="shared" ref="BS261" si="2745">+BS259-BS260</f>
        <v>0</v>
      </c>
      <c r="BT261" s="29">
        <f t="shared" ref="BT261" si="2746">+BT259-BT260</f>
        <v>0</v>
      </c>
      <c r="BU261" s="29">
        <f t="shared" ref="BU261" si="2747">+BU259-BU260</f>
        <v>0</v>
      </c>
      <c r="BV261" s="29">
        <f t="shared" ref="BV261" si="2748">+BV259-BV260</f>
        <v>0</v>
      </c>
      <c r="BW261" s="29">
        <f t="shared" ref="BW261" si="2749">+BW259-BW260</f>
        <v>0</v>
      </c>
      <c r="BX261" s="29">
        <f t="shared" ref="BX261" si="2750">+BX259-BX260</f>
        <v>0</v>
      </c>
      <c r="BY261" s="15">
        <f>SUM(D261:BX261)</f>
        <v>448</v>
      </c>
    </row>
    <row r="262" spans="1:77" ht="15.75" customHeight="1" x14ac:dyDescent="0.25">
      <c r="A262" s="24"/>
      <c r="B262" s="30"/>
      <c r="C262" s="46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19"/>
      <c r="O262" s="19"/>
      <c r="P262" s="19"/>
      <c r="Q262" s="19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19"/>
      <c r="AC262" s="19"/>
      <c r="AD262" s="19"/>
      <c r="AE262" s="19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19"/>
      <c r="AQ262" s="19"/>
      <c r="AR262" s="19"/>
      <c r="AS262" s="19"/>
      <c r="AT262" s="31"/>
      <c r="AU262" s="31"/>
      <c r="AV262" s="31"/>
      <c r="AW262" s="31"/>
      <c r="AX262" s="31"/>
      <c r="AY262" s="31"/>
      <c r="AZ262" s="31"/>
      <c r="BA262" s="31"/>
      <c r="BB262" s="31"/>
      <c r="BC262" s="31"/>
      <c r="BD262" s="19"/>
      <c r="BE262" s="19"/>
      <c r="BF262" s="19"/>
      <c r="BG262" s="19"/>
      <c r="BH262" s="31"/>
      <c r="BI262" s="31"/>
      <c r="BJ262" s="31"/>
      <c r="BK262" s="31"/>
      <c r="BL262" s="31"/>
      <c r="BM262" s="31"/>
      <c r="BN262" s="31"/>
      <c r="BO262" s="31"/>
      <c r="BP262" s="31"/>
      <c r="BQ262" s="31"/>
      <c r="BR262" s="31"/>
      <c r="BS262" s="31"/>
      <c r="BT262" s="31"/>
      <c r="BU262" s="31"/>
      <c r="BV262" s="31"/>
      <c r="BW262" s="31"/>
      <c r="BX262" s="31"/>
      <c r="BY262" s="15"/>
    </row>
    <row r="263" spans="1:77" ht="15.75" customHeight="1" x14ac:dyDescent="0.25">
      <c r="A263" s="58">
        <v>138</v>
      </c>
      <c r="B263" s="12" t="s">
        <v>15</v>
      </c>
      <c r="C263" s="47"/>
      <c r="D263" s="27">
        <v>19</v>
      </c>
      <c r="E263" s="27"/>
      <c r="F263" s="27">
        <v>15</v>
      </c>
      <c r="G263" s="27"/>
      <c r="H263" s="27"/>
      <c r="I263" s="27">
        <v>18</v>
      </c>
      <c r="J263" s="27">
        <v>18</v>
      </c>
      <c r="K263" s="27"/>
      <c r="L263" s="27">
        <v>19</v>
      </c>
      <c r="M263" s="27"/>
      <c r="N263" s="34"/>
      <c r="O263" s="34"/>
      <c r="P263" s="34"/>
      <c r="Q263" s="34"/>
      <c r="R263" s="27">
        <v>14</v>
      </c>
      <c r="S263" s="27"/>
      <c r="T263" s="27">
        <v>16</v>
      </c>
      <c r="U263" s="27"/>
      <c r="V263" s="27">
        <v>19</v>
      </c>
      <c r="W263" s="27"/>
      <c r="X263" s="27">
        <v>19</v>
      </c>
      <c r="Y263" s="27"/>
      <c r="Z263" s="27">
        <v>19</v>
      </c>
      <c r="AA263" s="27"/>
      <c r="AB263" s="34"/>
      <c r="AC263" s="34"/>
      <c r="AD263" s="34"/>
      <c r="AE263" s="34"/>
      <c r="AF263" s="27">
        <v>18</v>
      </c>
      <c r="AG263" s="27"/>
      <c r="AH263" s="27">
        <v>19</v>
      </c>
      <c r="AI263" s="27"/>
      <c r="AJ263" s="27">
        <v>15</v>
      </c>
      <c r="AK263" s="27"/>
      <c r="AL263" s="27">
        <v>18</v>
      </c>
      <c r="AM263" s="27"/>
      <c r="AN263" s="27">
        <v>15</v>
      </c>
      <c r="AO263" s="27"/>
      <c r="AP263" s="34"/>
      <c r="AQ263" s="34"/>
      <c r="AR263" s="34"/>
      <c r="AS263" s="34"/>
      <c r="AT263" s="27">
        <v>15</v>
      </c>
      <c r="AU263" s="27"/>
      <c r="AV263" s="27">
        <v>22</v>
      </c>
      <c r="AW263" s="27"/>
      <c r="AX263" s="27">
        <v>19</v>
      </c>
      <c r="AY263" s="27"/>
      <c r="AZ263" s="27" t="s">
        <v>0</v>
      </c>
      <c r="BA263" s="27"/>
      <c r="BB263" s="27" t="s">
        <v>0</v>
      </c>
      <c r="BC263" s="27"/>
      <c r="BD263" s="34"/>
      <c r="BE263" s="34"/>
      <c r="BF263" s="34"/>
      <c r="BG263" s="34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  <c r="BY263" s="15">
        <f>SUM(D263:BX263)</f>
        <v>317</v>
      </c>
    </row>
    <row r="264" spans="1:77" ht="15.75" customHeight="1" x14ac:dyDescent="0.25">
      <c r="A264" s="58"/>
      <c r="B264" s="12" t="s">
        <v>16</v>
      </c>
      <c r="C264" s="47"/>
      <c r="D264" s="27">
        <v>20</v>
      </c>
      <c r="E264" s="27"/>
      <c r="F264" s="27">
        <v>26</v>
      </c>
      <c r="G264" s="27"/>
      <c r="H264" s="27"/>
      <c r="I264" s="27">
        <v>26</v>
      </c>
      <c r="J264" s="27">
        <v>25</v>
      </c>
      <c r="K264" s="27"/>
      <c r="L264" s="27">
        <v>32</v>
      </c>
      <c r="M264" s="27"/>
      <c r="N264" s="17"/>
      <c r="O264" s="17"/>
      <c r="P264" s="17"/>
      <c r="Q264" s="17"/>
      <c r="R264" s="27">
        <v>35</v>
      </c>
      <c r="S264" s="27"/>
      <c r="T264" s="27">
        <v>30</v>
      </c>
      <c r="U264" s="27"/>
      <c r="V264" s="27">
        <v>26</v>
      </c>
      <c r="W264" s="27"/>
      <c r="X264" s="27">
        <v>33</v>
      </c>
      <c r="Y264" s="27"/>
      <c r="Z264" s="27">
        <v>22</v>
      </c>
      <c r="AA264" s="27"/>
      <c r="AB264" s="17"/>
      <c r="AC264" s="17"/>
      <c r="AD264" s="17"/>
      <c r="AE264" s="17"/>
      <c r="AF264" s="27">
        <v>29</v>
      </c>
      <c r="AG264" s="27"/>
      <c r="AH264" s="27">
        <v>22</v>
      </c>
      <c r="AI264" s="27"/>
      <c r="AJ264" s="27">
        <v>24</v>
      </c>
      <c r="AK264" s="27"/>
      <c r="AL264" s="27">
        <v>22</v>
      </c>
      <c r="AM264" s="27"/>
      <c r="AN264" s="27">
        <v>24</v>
      </c>
      <c r="AO264" s="27"/>
      <c r="AP264" s="17"/>
      <c r="AQ264" s="17"/>
      <c r="AR264" s="17"/>
      <c r="AS264" s="17"/>
      <c r="AT264" s="27">
        <v>22</v>
      </c>
      <c r="AU264" s="27"/>
      <c r="AV264" s="27">
        <v>20</v>
      </c>
      <c r="AW264" s="27"/>
      <c r="AX264" s="27">
        <v>23</v>
      </c>
      <c r="AY264" s="27"/>
      <c r="AZ264" s="27"/>
      <c r="BA264" s="27"/>
      <c r="BB264" s="27"/>
      <c r="BC264" s="27"/>
      <c r="BD264" s="17"/>
      <c r="BE264" s="17"/>
      <c r="BF264" s="17"/>
      <c r="BG264" s="1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  <c r="BY264" s="15">
        <f>SUM(D264:BX264)</f>
        <v>461</v>
      </c>
    </row>
    <row r="265" spans="1:77" ht="15.75" customHeight="1" x14ac:dyDescent="0.25">
      <c r="A265" s="59"/>
      <c r="B265" s="23" t="s">
        <v>17</v>
      </c>
      <c r="C265" s="48"/>
      <c r="D265" s="27">
        <v>27</v>
      </c>
      <c r="E265" s="27"/>
      <c r="F265" s="27">
        <v>18</v>
      </c>
      <c r="G265" s="27"/>
      <c r="H265" s="27"/>
      <c r="I265" s="27">
        <v>24</v>
      </c>
      <c r="J265" s="27">
        <v>16</v>
      </c>
      <c r="K265" s="27"/>
      <c r="L265" s="27">
        <v>6</v>
      </c>
      <c r="M265" s="27"/>
      <c r="N265" s="17"/>
      <c r="O265" s="17"/>
      <c r="P265" s="17"/>
      <c r="Q265" s="17"/>
      <c r="R265" s="27">
        <v>19</v>
      </c>
      <c r="S265" s="27"/>
      <c r="T265" s="27">
        <v>16</v>
      </c>
      <c r="U265" s="27"/>
      <c r="V265" s="27">
        <v>23</v>
      </c>
      <c r="W265" s="27"/>
      <c r="X265" s="27">
        <v>17</v>
      </c>
      <c r="Y265" s="27"/>
      <c r="Z265" s="27">
        <v>22</v>
      </c>
      <c r="AA265" s="27"/>
      <c r="AB265" s="17"/>
      <c r="AC265" s="17"/>
      <c r="AD265" s="17"/>
      <c r="AE265" s="17"/>
      <c r="AF265" s="27">
        <v>22</v>
      </c>
      <c r="AG265" s="27"/>
      <c r="AH265" s="27">
        <v>17</v>
      </c>
      <c r="AI265" s="27"/>
      <c r="AJ265" s="27">
        <v>26</v>
      </c>
      <c r="AK265" s="27"/>
      <c r="AL265" s="27">
        <v>20</v>
      </c>
      <c r="AM265" s="27"/>
      <c r="AN265" s="27">
        <v>16</v>
      </c>
      <c r="AO265" s="27"/>
      <c r="AP265" s="17"/>
      <c r="AQ265" s="17"/>
      <c r="AR265" s="17"/>
      <c r="AS265" s="17"/>
      <c r="AT265" s="27">
        <v>24</v>
      </c>
      <c r="AU265" s="27"/>
      <c r="AV265" s="27">
        <v>16</v>
      </c>
      <c r="AW265" s="27"/>
      <c r="AX265" s="27">
        <v>12</v>
      </c>
      <c r="AY265" s="27"/>
      <c r="AZ265" s="27"/>
      <c r="BA265" s="27"/>
      <c r="BB265" s="27"/>
      <c r="BC265" s="27"/>
      <c r="BD265" s="17"/>
      <c r="BE265" s="17"/>
      <c r="BF265" s="17"/>
      <c r="BG265" s="1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  <c r="BY265" s="15">
        <f>SUM(D265:BX265)</f>
        <v>341</v>
      </c>
    </row>
    <row r="266" spans="1:77" ht="15.75" customHeight="1" x14ac:dyDescent="0.25">
      <c r="A266" s="59"/>
      <c r="B266" s="23" t="s">
        <v>18</v>
      </c>
      <c r="C266" s="48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17"/>
      <c r="O266" s="17"/>
      <c r="P266" s="17"/>
      <c r="Q266" s="1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17"/>
      <c r="AC266" s="17"/>
      <c r="AD266" s="17"/>
      <c r="AE266" s="1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17"/>
      <c r="AQ266" s="17"/>
      <c r="AR266" s="17"/>
      <c r="AS266" s="1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17"/>
      <c r="BE266" s="17"/>
      <c r="BF266" s="17"/>
      <c r="BG266" s="1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15">
        <f>SUM(D266:BX266)</f>
        <v>0</v>
      </c>
    </row>
    <row r="267" spans="1:77" ht="15.75" customHeight="1" x14ac:dyDescent="0.25">
      <c r="A267" s="59"/>
      <c r="B267" s="12" t="s">
        <v>19</v>
      </c>
      <c r="C267" s="49"/>
      <c r="D267" s="28">
        <v>133372</v>
      </c>
      <c r="E267" s="28"/>
      <c r="F267" s="28">
        <v>133465</v>
      </c>
      <c r="G267" s="28"/>
      <c r="H267" s="28"/>
      <c r="I267" s="28">
        <v>143352</v>
      </c>
      <c r="J267" s="28">
        <v>133564</v>
      </c>
      <c r="K267" s="28"/>
      <c r="L267" s="28">
        <v>133663</v>
      </c>
      <c r="M267" s="28"/>
      <c r="N267" s="18"/>
      <c r="O267" s="18"/>
      <c r="P267" s="18"/>
      <c r="Q267" s="18"/>
      <c r="R267" s="28">
        <v>133756</v>
      </c>
      <c r="S267" s="28"/>
      <c r="T267" s="28">
        <v>133849</v>
      </c>
      <c r="U267" s="28"/>
      <c r="V267" s="28">
        <v>133943</v>
      </c>
      <c r="W267" s="28"/>
      <c r="X267" s="28">
        <v>134037</v>
      </c>
      <c r="Y267" s="28"/>
      <c r="Z267" s="28">
        <v>134137</v>
      </c>
      <c r="AA267" s="28"/>
      <c r="AB267" s="18"/>
      <c r="AC267" s="18"/>
      <c r="AD267" s="18"/>
      <c r="AE267" s="18"/>
      <c r="AF267" s="28">
        <v>134231</v>
      </c>
      <c r="AG267" s="28"/>
      <c r="AH267" s="28">
        <v>134325</v>
      </c>
      <c r="AI267" s="28"/>
      <c r="AJ267" s="28">
        <v>134419</v>
      </c>
      <c r="AK267" s="28"/>
      <c r="AL267" s="28">
        <v>134513</v>
      </c>
      <c r="AM267" s="28"/>
      <c r="AN267" s="28">
        <v>134615</v>
      </c>
      <c r="AO267" s="28"/>
      <c r="AP267" s="18"/>
      <c r="AQ267" s="18"/>
      <c r="AR267" s="18"/>
      <c r="AS267" s="18"/>
      <c r="AT267" s="28">
        <v>134713</v>
      </c>
      <c r="AU267" s="28"/>
      <c r="AV267" s="28">
        <v>134807</v>
      </c>
      <c r="AW267" s="28"/>
      <c r="AX267" s="28">
        <v>134908</v>
      </c>
      <c r="AY267" s="28"/>
      <c r="AZ267" s="28"/>
      <c r="BA267" s="28"/>
      <c r="BB267" s="28"/>
      <c r="BC267" s="28"/>
      <c r="BD267" s="18"/>
      <c r="BE267" s="18"/>
      <c r="BF267" s="18"/>
      <c r="BG267" s="1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15"/>
    </row>
    <row r="268" spans="1:77" ht="15.75" customHeight="1" x14ac:dyDescent="0.25">
      <c r="A268" s="59"/>
      <c r="B268" s="12" t="s">
        <v>20</v>
      </c>
      <c r="C268" s="49"/>
      <c r="D268" s="28">
        <v>133465</v>
      </c>
      <c r="E268" s="28"/>
      <c r="F268" s="28">
        <v>133564</v>
      </c>
      <c r="G268" s="28"/>
      <c r="H268" s="28"/>
      <c r="I268" s="28">
        <v>143451</v>
      </c>
      <c r="J268" s="28">
        <v>133663</v>
      </c>
      <c r="K268" s="28"/>
      <c r="L268" s="28">
        <v>133756</v>
      </c>
      <c r="M268" s="28"/>
      <c r="N268" s="18"/>
      <c r="O268" s="18"/>
      <c r="P268" s="18"/>
      <c r="Q268" s="18"/>
      <c r="R268" s="28">
        <v>133849</v>
      </c>
      <c r="S268" s="28"/>
      <c r="T268" s="28">
        <v>133943</v>
      </c>
      <c r="U268" s="28"/>
      <c r="V268" s="28">
        <v>134037</v>
      </c>
      <c r="W268" s="28"/>
      <c r="X268" s="28">
        <v>134137</v>
      </c>
      <c r="Y268" s="28"/>
      <c r="Z268" s="28">
        <v>134231</v>
      </c>
      <c r="AA268" s="28"/>
      <c r="AB268" s="18"/>
      <c r="AC268" s="18"/>
      <c r="AD268" s="18"/>
      <c r="AE268" s="18"/>
      <c r="AF268" s="28">
        <v>134325</v>
      </c>
      <c r="AG268" s="28"/>
      <c r="AH268" s="28">
        <v>134419</v>
      </c>
      <c r="AI268" s="28"/>
      <c r="AJ268" s="28">
        <v>134513</v>
      </c>
      <c r="AK268" s="28"/>
      <c r="AL268" s="28">
        <v>134615</v>
      </c>
      <c r="AM268" s="28"/>
      <c r="AN268" s="28">
        <v>134713</v>
      </c>
      <c r="AO268" s="28"/>
      <c r="AP268" s="18"/>
      <c r="AQ268" s="18"/>
      <c r="AR268" s="18"/>
      <c r="AS268" s="18"/>
      <c r="AT268" s="28">
        <v>134807</v>
      </c>
      <c r="AU268" s="28"/>
      <c r="AV268" s="28">
        <v>134908</v>
      </c>
      <c r="AW268" s="28"/>
      <c r="AX268" s="28">
        <v>135002</v>
      </c>
      <c r="AY268" s="28"/>
      <c r="AZ268" s="28"/>
      <c r="BA268" s="28"/>
      <c r="BB268" s="28"/>
      <c r="BC268" s="28"/>
      <c r="BD268" s="18"/>
      <c r="BE268" s="18"/>
      <c r="BF268" s="18"/>
      <c r="BG268" s="1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15"/>
    </row>
    <row r="269" spans="1:77" ht="15.75" customHeight="1" x14ac:dyDescent="0.25">
      <c r="A269" s="59"/>
      <c r="B269" s="12" t="s">
        <v>5</v>
      </c>
      <c r="C269" s="45"/>
      <c r="D269" s="29">
        <f>+D268-D267</f>
        <v>93</v>
      </c>
      <c r="E269" s="29">
        <f t="shared" ref="E269" si="2751">+E268-E267</f>
        <v>0</v>
      </c>
      <c r="F269" s="29">
        <f t="shared" ref="F269" si="2752">+F268-F267</f>
        <v>99</v>
      </c>
      <c r="G269" s="29">
        <f t="shared" ref="G269" si="2753">+G268-G267</f>
        <v>0</v>
      </c>
      <c r="H269" s="29">
        <f t="shared" ref="H269" si="2754">+H268-H267</f>
        <v>0</v>
      </c>
      <c r="I269" s="29">
        <f t="shared" ref="I269" si="2755">+I268-I267</f>
        <v>99</v>
      </c>
      <c r="J269" s="29">
        <f t="shared" ref="J269" si="2756">+J268-J267</f>
        <v>99</v>
      </c>
      <c r="K269" s="29">
        <f t="shared" ref="K269" si="2757">+K268-K267</f>
        <v>0</v>
      </c>
      <c r="L269" s="29">
        <f t="shared" ref="L269" si="2758">+L268-L267</f>
        <v>93</v>
      </c>
      <c r="M269" s="29">
        <f t="shared" ref="M269" si="2759">+M268-M267</f>
        <v>0</v>
      </c>
      <c r="N269" s="19"/>
      <c r="O269" s="19"/>
      <c r="P269" s="19"/>
      <c r="Q269" s="19"/>
      <c r="R269" s="29">
        <f t="shared" ref="R269" si="2760">+R268-R267</f>
        <v>93</v>
      </c>
      <c r="S269" s="29">
        <f t="shared" ref="S269" si="2761">+S268-S267</f>
        <v>0</v>
      </c>
      <c r="T269" s="29">
        <f t="shared" ref="T269" si="2762">+T268-T267</f>
        <v>94</v>
      </c>
      <c r="U269" s="29">
        <f t="shared" ref="U269" si="2763">+U268-U267</f>
        <v>0</v>
      </c>
      <c r="V269" s="29">
        <f t="shared" ref="V269" si="2764">+V268-V267</f>
        <v>94</v>
      </c>
      <c r="W269" s="29">
        <f t="shared" ref="W269" si="2765">+W268-W267</f>
        <v>0</v>
      </c>
      <c r="X269" s="29">
        <f t="shared" ref="X269" si="2766">+X268-X267</f>
        <v>100</v>
      </c>
      <c r="Y269" s="29">
        <f t="shared" ref="Y269" si="2767">+Y268-Y267</f>
        <v>0</v>
      </c>
      <c r="Z269" s="29">
        <f t="shared" ref="Z269" si="2768">+Z268-Z267</f>
        <v>94</v>
      </c>
      <c r="AA269" s="29">
        <f t="shared" ref="AA269" si="2769">+AA268-AA267</f>
        <v>0</v>
      </c>
      <c r="AB269" s="19"/>
      <c r="AC269" s="19"/>
      <c r="AD269" s="19"/>
      <c r="AE269" s="19"/>
      <c r="AF269" s="29">
        <f t="shared" ref="AF269" si="2770">+AF268-AF267</f>
        <v>94</v>
      </c>
      <c r="AG269" s="29">
        <f t="shared" ref="AG269" si="2771">+AG268-AG267</f>
        <v>0</v>
      </c>
      <c r="AH269" s="29">
        <f t="shared" ref="AH269" si="2772">+AH268-AH267</f>
        <v>94</v>
      </c>
      <c r="AI269" s="29">
        <f t="shared" ref="AI269" si="2773">+AI268-AI267</f>
        <v>0</v>
      </c>
      <c r="AJ269" s="29">
        <f t="shared" ref="AJ269" si="2774">+AJ268-AJ267</f>
        <v>94</v>
      </c>
      <c r="AK269" s="29">
        <f t="shared" ref="AK269" si="2775">+AK268-AK267</f>
        <v>0</v>
      </c>
      <c r="AL269" s="29">
        <f t="shared" ref="AL269" si="2776">+AL268-AL267</f>
        <v>102</v>
      </c>
      <c r="AM269" s="29">
        <f t="shared" ref="AM269" si="2777">+AM268-AM267</f>
        <v>0</v>
      </c>
      <c r="AN269" s="29">
        <f t="shared" ref="AN269" si="2778">+AN268-AN267</f>
        <v>98</v>
      </c>
      <c r="AO269" s="29">
        <f t="shared" ref="AO269" si="2779">+AO268-AO267</f>
        <v>0</v>
      </c>
      <c r="AP269" s="19"/>
      <c r="AQ269" s="19"/>
      <c r="AR269" s="19"/>
      <c r="AS269" s="19"/>
      <c r="AT269" s="29">
        <f t="shared" ref="AT269" si="2780">+AT268-AT267</f>
        <v>94</v>
      </c>
      <c r="AU269" s="29">
        <f t="shared" ref="AU269" si="2781">+AU268-AU267</f>
        <v>0</v>
      </c>
      <c r="AV269" s="29">
        <f t="shared" ref="AV269" si="2782">+AV268-AV267</f>
        <v>101</v>
      </c>
      <c r="AW269" s="29">
        <f t="shared" ref="AW269" si="2783">+AW268-AW267</f>
        <v>0</v>
      </c>
      <c r="AX269" s="29">
        <f t="shared" ref="AX269" si="2784">+AX268-AX267</f>
        <v>94</v>
      </c>
      <c r="AY269" s="29">
        <f t="shared" ref="AY269" si="2785">+AY268-AY267</f>
        <v>0</v>
      </c>
      <c r="AZ269" s="29">
        <f t="shared" ref="AZ269" si="2786">+AZ268-AZ267</f>
        <v>0</v>
      </c>
      <c r="BA269" s="29">
        <f t="shared" ref="BA269" si="2787">+BA268-BA267</f>
        <v>0</v>
      </c>
      <c r="BB269" s="29">
        <f t="shared" ref="BB269" si="2788">+BB268-BB267</f>
        <v>0</v>
      </c>
      <c r="BC269" s="29">
        <f t="shared" ref="BC269" si="2789">+BC268-BC267</f>
        <v>0</v>
      </c>
      <c r="BD269" s="19"/>
      <c r="BE269" s="19"/>
      <c r="BF269" s="19"/>
      <c r="BG269" s="19"/>
      <c r="BH269" s="29">
        <f t="shared" ref="BH269" si="2790">+BH268-BH267</f>
        <v>0</v>
      </c>
      <c r="BI269" s="29">
        <f t="shared" ref="BI269" si="2791">+BI268-BI267</f>
        <v>0</v>
      </c>
      <c r="BJ269" s="29">
        <f t="shared" ref="BJ269" si="2792">+BJ268-BJ267</f>
        <v>0</v>
      </c>
      <c r="BK269" s="29">
        <f t="shared" ref="BK269" si="2793">+BK268-BK267</f>
        <v>0</v>
      </c>
      <c r="BL269" s="29">
        <f t="shared" ref="BL269" si="2794">+BL268-BL267</f>
        <v>0</v>
      </c>
      <c r="BM269" s="29">
        <f t="shared" ref="BM269" si="2795">+BM268-BM267</f>
        <v>0</v>
      </c>
      <c r="BN269" s="29">
        <f t="shared" ref="BN269" si="2796">+BN268-BN267</f>
        <v>0</v>
      </c>
      <c r="BO269" s="29">
        <f t="shared" ref="BO269" si="2797">+BO268-BO267</f>
        <v>0</v>
      </c>
      <c r="BP269" s="29">
        <f t="shared" ref="BP269" si="2798">+BP268-BP267</f>
        <v>0</v>
      </c>
      <c r="BQ269" s="29">
        <f t="shared" ref="BQ269" si="2799">+BQ268-BQ267</f>
        <v>0</v>
      </c>
      <c r="BR269" s="29">
        <f t="shared" ref="BR269" si="2800">+BR268-BR267</f>
        <v>0</v>
      </c>
      <c r="BS269" s="29">
        <f t="shared" ref="BS269" si="2801">+BS268-BS267</f>
        <v>0</v>
      </c>
      <c r="BT269" s="29">
        <f t="shared" ref="BT269" si="2802">+BT268-BT267</f>
        <v>0</v>
      </c>
      <c r="BU269" s="29">
        <f t="shared" ref="BU269" si="2803">+BU268-BU267</f>
        <v>0</v>
      </c>
      <c r="BV269" s="29">
        <f t="shared" ref="BV269" si="2804">+BV268-BV267</f>
        <v>0</v>
      </c>
      <c r="BW269" s="29">
        <f t="shared" ref="BW269" si="2805">+BW268-BW267</f>
        <v>0</v>
      </c>
      <c r="BX269" s="29">
        <f t="shared" ref="BX269" si="2806">+BX268-BX267</f>
        <v>0</v>
      </c>
      <c r="BY269" s="15">
        <f>SUM(D269:BX269)</f>
        <v>1729</v>
      </c>
    </row>
    <row r="270" spans="1:77" ht="15.75" customHeight="1" x14ac:dyDescent="0.25">
      <c r="A270" s="59"/>
      <c r="B270" s="12" t="s">
        <v>6</v>
      </c>
      <c r="C270" s="45"/>
      <c r="D270" s="28">
        <v>70</v>
      </c>
      <c r="E270" s="28"/>
      <c r="F270" s="28">
        <v>59</v>
      </c>
      <c r="G270" s="28"/>
      <c r="H270" s="28"/>
      <c r="I270" s="28"/>
      <c r="J270" s="28">
        <v>53</v>
      </c>
      <c r="K270" s="28"/>
      <c r="L270" s="28">
        <v>52</v>
      </c>
      <c r="M270" s="28"/>
      <c r="N270" s="18"/>
      <c r="O270" s="18"/>
      <c r="P270" s="18"/>
      <c r="Q270" s="18"/>
      <c r="R270" s="28">
        <v>53</v>
      </c>
      <c r="S270" s="28"/>
      <c r="T270" s="28">
        <v>69</v>
      </c>
      <c r="U270" s="28"/>
      <c r="V270" s="28">
        <v>72</v>
      </c>
      <c r="W270" s="28"/>
      <c r="X270" s="28">
        <v>53</v>
      </c>
      <c r="Y270" s="28"/>
      <c r="Z270" s="28">
        <v>52</v>
      </c>
      <c r="AA270" s="28"/>
      <c r="AB270" s="18"/>
      <c r="AC270" s="18"/>
      <c r="AD270" s="18"/>
      <c r="AE270" s="18"/>
      <c r="AF270" s="28">
        <v>61</v>
      </c>
      <c r="AG270" s="28"/>
      <c r="AH270" s="28">
        <v>53</v>
      </c>
      <c r="AI270" s="28"/>
      <c r="AJ270" s="28">
        <v>60</v>
      </c>
      <c r="AK270" s="28"/>
      <c r="AL270" s="28">
        <v>55</v>
      </c>
      <c r="AM270" s="28"/>
      <c r="AN270" s="28">
        <v>37</v>
      </c>
      <c r="AO270" s="28"/>
      <c r="AP270" s="18"/>
      <c r="AQ270" s="18"/>
      <c r="AR270" s="18"/>
      <c r="AS270" s="18"/>
      <c r="AT270" s="28">
        <v>57</v>
      </c>
      <c r="AU270" s="28"/>
      <c r="AV270" s="28">
        <v>56</v>
      </c>
      <c r="AW270" s="28"/>
      <c r="AX270" s="28">
        <v>52</v>
      </c>
      <c r="AY270" s="28"/>
      <c r="AZ270" s="28"/>
      <c r="BA270" s="28"/>
      <c r="BB270" s="28"/>
      <c r="BC270" s="28"/>
      <c r="BD270" s="18"/>
      <c r="BE270" s="18"/>
      <c r="BF270" s="18"/>
      <c r="BG270" s="1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15">
        <f>SUM(D270:BX270)</f>
        <v>964</v>
      </c>
    </row>
    <row r="271" spans="1:77" ht="15.75" customHeight="1" x14ac:dyDescent="0.25">
      <c r="A271" s="59"/>
      <c r="B271" s="12" t="s">
        <v>7</v>
      </c>
      <c r="C271" s="45"/>
      <c r="D271" s="29">
        <f>+D269-D270</f>
        <v>23</v>
      </c>
      <c r="E271" s="29">
        <f t="shared" ref="E271" si="2807">+E269-E270</f>
        <v>0</v>
      </c>
      <c r="F271" s="29">
        <f t="shared" ref="F271" si="2808">+F269-F270</f>
        <v>40</v>
      </c>
      <c r="G271" s="29">
        <f t="shared" ref="G271" si="2809">+G269-G270</f>
        <v>0</v>
      </c>
      <c r="H271" s="29">
        <f t="shared" ref="H271" si="2810">+H269-H270</f>
        <v>0</v>
      </c>
      <c r="I271" s="29">
        <f t="shared" ref="I271" si="2811">+I269-I270</f>
        <v>99</v>
      </c>
      <c r="J271" s="29">
        <f t="shared" ref="J271" si="2812">+J269-J270</f>
        <v>46</v>
      </c>
      <c r="K271" s="29">
        <f t="shared" ref="K271" si="2813">+K269-K270</f>
        <v>0</v>
      </c>
      <c r="L271" s="29">
        <f t="shared" ref="L271" si="2814">+L269-L270</f>
        <v>41</v>
      </c>
      <c r="M271" s="29">
        <f t="shared" ref="M271" si="2815">+M269-M270</f>
        <v>0</v>
      </c>
      <c r="N271" s="19"/>
      <c r="O271" s="19"/>
      <c r="P271" s="19"/>
      <c r="Q271" s="19"/>
      <c r="R271" s="29">
        <f>+R269-R270</f>
        <v>40</v>
      </c>
      <c r="S271" s="29">
        <f t="shared" ref="S271" si="2816">+S269-S270</f>
        <v>0</v>
      </c>
      <c r="T271" s="29">
        <f t="shared" ref="T271" si="2817">+T269-T270</f>
        <v>25</v>
      </c>
      <c r="U271" s="29">
        <f t="shared" ref="U271" si="2818">+U269-U270</f>
        <v>0</v>
      </c>
      <c r="V271" s="29">
        <f t="shared" ref="V271" si="2819">+V269-V270</f>
        <v>22</v>
      </c>
      <c r="W271" s="29">
        <f t="shared" ref="W271" si="2820">+W269-W270</f>
        <v>0</v>
      </c>
      <c r="X271" s="29">
        <f t="shared" ref="X271" si="2821">+X269-X270</f>
        <v>47</v>
      </c>
      <c r="Y271" s="29">
        <f t="shared" ref="Y271" si="2822">+Y269-Y270</f>
        <v>0</v>
      </c>
      <c r="Z271" s="29">
        <f t="shared" ref="Z271" si="2823">+Z269-Z270</f>
        <v>42</v>
      </c>
      <c r="AA271" s="29">
        <f t="shared" ref="AA271" si="2824">+AA269-AA270</f>
        <v>0</v>
      </c>
      <c r="AB271" s="19"/>
      <c r="AC271" s="19"/>
      <c r="AD271" s="19"/>
      <c r="AE271" s="19"/>
      <c r="AF271" s="29">
        <f>+AF269-AF270</f>
        <v>33</v>
      </c>
      <c r="AG271" s="29">
        <f t="shared" ref="AG271" si="2825">+AG269-AG270</f>
        <v>0</v>
      </c>
      <c r="AH271" s="29">
        <f t="shared" ref="AH271" si="2826">+AH269-AH270</f>
        <v>41</v>
      </c>
      <c r="AI271" s="29">
        <f t="shared" ref="AI271" si="2827">+AI269-AI270</f>
        <v>0</v>
      </c>
      <c r="AJ271" s="29">
        <f t="shared" ref="AJ271" si="2828">+AJ269-AJ270</f>
        <v>34</v>
      </c>
      <c r="AK271" s="29">
        <f t="shared" ref="AK271" si="2829">+AK269-AK270</f>
        <v>0</v>
      </c>
      <c r="AL271" s="29">
        <f t="shared" ref="AL271" si="2830">+AL269-AL270</f>
        <v>47</v>
      </c>
      <c r="AM271" s="29">
        <f t="shared" ref="AM271" si="2831">+AM269-AM270</f>
        <v>0</v>
      </c>
      <c r="AN271" s="29">
        <f t="shared" ref="AN271" si="2832">+AN269-AN270</f>
        <v>61</v>
      </c>
      <c r="AO271" s="29">
        <f t="shared" ref="AO271" si="2833">+AO269-AO270</f>
        <v>0</v>
      </c>
      <c r="AP271" s="19"/>
      <c r="AQ271" s="19"/>
      <c r="AR271" s="19"/>
      <c r="AS271" s="19"/>
      <c r="AT271" s="29">
        <f>+AT269-AT270</f>
        <v>37</v>
      </c>
      <c r="AU271" s="29">
        <f t="shared" ref="AU271" si="2834">+AU269-AU270</f>
        <v>0</v>
      </c>
      <c r="AV271" s="29">
        <f t="shared" ref="AV271" si="2835">+AV269-AV270</f>
        <v>45</v>
      </c>
      <c r="AW271" s="29">
        <f t="shared" ref="AW271" si="2836">+AW269-AW270</f>
        <v>0</v>
      </c>
      <c r="AX271" s="29">
        <f t="shared" ref="AX271" si="2837">+AX269-AX270</f>
        <v>42</v>
      </c>
      <c r="AY271" s="29">
        <f t="shared" ref="AY271" si="2838">+AY269-AY270</f>
        <v>0</v>
      </c>
      <c r="AZ271" s="29">
        <f t="shared" ref="AZ271" si="2839">+AZ269-AZ270</f>
        <v>0</v>
      </c>
      <c r="BA271" s="29">
        <f t="shared" ref="BA271" si="2840">+BA269-BA270</f>
        <v>0</v>
      </c>
      <c r="BB271" s="29">
        <f t="shared" ref="BB271" si="2841">+BB269-BB270</f>
        <v>0</v>
      </c>
      <c r="BC271" s="29">
        <f t="shared" ref="BC271" si="2842">+BC269-BC270</f>
        <v>0</v>
      </c>
      <c r="BD271" s="19"/>
      <c r="BE271" s="19"/>
      <c r="BF271" s="19"/>
      <c r="BG271" s="19"/>
      <c r="BH271" s="29">
        <f>+BH269-BH270</f>
        <v>0</v>
      </c>
      <c r="BI271" s="29">
        <f t="shared" ref="BI271" si="2843">+BI269-BI270</f>
        <v>0</v>
      </c>
      <c r="BJ271" s="29">
        <f t="shared" ref="BJ271" si="2844">+BJ269-BJ270</f>
        <v>0</v>
      </c>
      <c r="BK271" s="29">
        <f t="shared" ref="BK271" si="2845">+BK269-BK270</f>
        <v>0</v>
      </c>
      <c r="BL271" s="29">
        <f t="shared" ref="BL271" si="2846">+BL269-BL270</f>
        <v>0</v>
      </c>
      <c r="BM271" s="29">
        <f t="shared" ref="BM271" si="2847">+BM269-BM270</f>
        <v>0</v>
      </c>
      <c r="BN271" s="29">
        <f t="shared" ref="BN271" si="2848">+BN269-BN270</f>
        <v>0</v>
      </c>
      <c r="BO271" s="29">
        <f t="shared" ref="BO271" si="2849">+BO269-BO270</f>
        <v>0</v>
      </c>
      <c r="BP271" s="29">
        <f t="shared" ref="BP271" si="2850">+BP269-BP270</f>
        <v>0</v>
      </c>
      <c r="BQ271" s="29">
        <f t="shared" ref="BQ271" si="2851">+BQ269-BQ270</f>
        <v>0</v>
      </c>
      <c r="BR271" s="29">
        <f t="shared" ref="BR271" si="2852">+BR269-BR270</f>
        <v>0</v>
      </c>
      <c r="BS271" s="29">
        <f t="shared" ref="BS271" si="2853">+BS269-BS270</f>
        <v>0</v>
      </c>
      <c r="BT271" s="29">
        <f t="shared" ref="BT271" si="2854">+BT269-BT270</f>
        <v>0</v>
      </c>
      <c r="BU271" s="29">
        <f t="shared" ref="BU271" si="2855">+BU269-BU270</f>
        <v>0</v>
      </c>
      <c r="BV271" s="29">
        <f t="shared" ref="BV271" si="2856">+BV269-BV270</f>
        <v>0</v>
      </c>
      <c r="BW271" s="29">
        <f t="shared" ref="BW271" si="2857">+BW269-BW270</f>
        <v>0</v>
      </c>
      <c r="BX271" s="29">
        <f t="shared" ref="BX271" si="2858">+BX269-BX270</f>
        <v>0</v>
      </c>
      <c r="BY271" s="15">
        <f>SUM(D271:BX271)</f>
        <v>765</v>
      </c>
    </row>
    <row r="272" spans="1:77" ht="15.75" customHeight="1" x14ac:dyDescent="0.25">
      <c r="A272" s="24"/>
      <c r="B272" s="30"/>
      <c r="C272" s="46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19"/>
      <c r="O272" s="19"/>
      <c r="P272" s="19"/>
      <c r="Q272" s="19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19"/>
      <c r="AC272" s="19"/>
      <c r="AD272" s="19"/>
      <c r="AE272" s="19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19"/>
      <c r="AQ272" s="19"/>
      <c r="AR272" s="19"/>
      <c r="AS272" s="19"/>
      <c r="AT272" s="31"/>
      <c r="AU272" s="31"/>
      <c r="AV272" s="31"/>
      <c r="AW272" s="31"/>
      <c r="AX272" s="31"/>
      <c r="AY272" s="31"/>
      <c r="AZ272" s="31"/>
      <c r="BA272" s="31"/>
      <c r="BB272" s="31"/>
      <c r="BC272" s="31"/>
      <c r="BD272" s="19"/>
      <c r="BE272" s="19"/>
      <c r="BF272" s="19"/>
      <c r="BG272" s="19"/>
      <c r="BH272" s="31"/>
      <c r="BI272" s="31"/>
      <c r="BJ272" s="31"/>
      <c r="BK272" s="31"/>
      <c r="BL272" s="31"/>
      <c r="BM272" s="31"/>
      <c r="BN272" s="31"/>
      <c r="BO272" s="31"/>
      <c r="BP272" s="31"/>
      <c r="BQ272" s="31"/>
      <c r="BR272" s="31"/>
      <c r="BS272" s="31"/>
      <c r="BT272" s="31"/>
      <c r="BU272" s="31"/>
      <c r="BV272" s="31"/>
      <c r="BW272" s="31"/>
      <c r="BX272" s="31"/>
      <c r="BY272" s="15"/>
    </row>
    <row r="273" spans="1:77" ht="15.75" customHeight="1" x14ac:dyDescent="0.25">
      <c r="A273" s="58">
        <v>139</v>
      </c>
      <c r="B273" s="12" t="s">
        <v>15</v>
      </c>
      <c r="C273" s="47"/>
      <c r="D273" s="27">
        <v>37</v>
      </c>
      <c r="E273" s="27"/>
      <c r="F273" s="27">
        <v>29</v>
      </c>
      <c r="G273" s="27"/>
      <c r="H273" s="27">
        <v>34</v>
      </c>
      <c r="I273" s="27"/>
      <c r="J273" s="27">
        <v>27</v>
      </c>
      <c r="K273" s="27"/>
      <c r="L273" s="27">
        <v>20</v>
      </c>
      <c r="M273" s="27"/>
      <c r="N273" s="34"/>
      <c r="O273" s="34"/>
      <c r="P273" s="34"/>
      <c r="Q273" s="34"/>
      <c r="R273" s="27">
        <v>32</v>
      </c>
      <c r="S273" s="27"/>
      <c r="T273" s="27">
        <v>30</v>
      </c>
      <c r="U273" s="27"/>
      <c r="V273" s="27">
        <v>31</v>
      </c>
      <c r="W273" s="27"/>
      <c r="X273" s="27">
        <v>34</v>
      </c>
      <c r="Y273" s="27"/>
      <c r="Z273" s="27"/>
      <c r="AA273" s="27">
        <v>27</v>
      </c>
      <c r="AB273" s="34"/>
      <c r="AC273" s="34"/>
      <c r="AD273" s="34"/>
      <c r="AE273" s="34"/>
      <c r="AF273" s="27">
        <v>27</v>
      </c>
      <c r="AG273" s="27"/>
      <c r="AH273" s="27">
        <v>33</v>
      </c>
      <c r="AI273" s="27"/>
      <c r="AJ273" s="27">
        <v>31</v>
      </c>
      <c r="AK273" s="27"/>
      <c r="AL273" s="27">
        <v>32</v>
      </c>
      <c r="AM273" s="27"/>
      <c r="AN273" s="27">
        <v>30</v>
      </c>
      <c r="AO273" s="27"/>
      <c r="AP273" s="34"/>
      <c r="AQ273" s="34"/>
      <c r="AR273" s="34"/>
      <c r="AS273" s="34"/>
      <c r="AT273" s="27">
        <v>38</v>
      </c>
      <c r="AU273" s="27"/>
      <c r="AV273" s="27">
        <v>28</v>
      </c>
      <c r="AW273" s="27"/>
      <c r="AX273" s="27">
        <v>34</v>
      </c>
      <c r="AY273" s="27"/>
      <c r="AZ273" s="27" t="s">
        <v>0</v>
      </c>
      <c r="BA273" s="27"/>
      <c r="BB273" s="27" t="s">
        <v>0</v>
      </c>
      <c r="BC273" s="27"/>
      <c r="BD273" s="34"/>
      <c r="BE273" s="34"/>
      <c r="BF273" s="34"/>
      <c r="BG273" s="34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  <c r="BY273" s="15">
        <f>SUM(D273:BX273)</f>
        <v>554</v>
      </c>
    </row>
    <row r="274" spans="1:77" ht="15.75" customHeight="1" x14ac:dyDescent="0.25">
      <c r="A274" s="58"/>
      <c r="B274" s="12" t="s">
        <v>16</v>
      </c>
      <c r="C274" s="47"/>
      <c r="D274" s="27">
        <v>12</v>
      </c>
      <c r="E274" s="27"/>
      <c r="F274" s="27">
        <v>12</v>
      </c>
      <c r="G274" s="27"/>
      <c r="H274" s="27">
        <v>12</v>
      </c>
      <c r="I274" s="27"/>
      <c r="J274" s="27">
        <v>14</v>
      </c>
      <c r="K274" s="27"/>
      <c r="L274" s="27">
        <v>12</v>
      </c>
      <c r="M274" s="27"/>
      <c r="N274" s="17"/>
      <c r="O274" s="17"/>
      <c r="P274" s="17"/>
      <c r="Q274" s="17"/>
      <c r="R274" s="27">
        <v>15</v>
      </c>
      <c r="S274" s="27"/>
      <c r="T274" s="27">
        <v>15</v>
      </c>
      <c r="U274" s="27"/>
      <c r="V274" s="27">
        <v>17</v>
      </c>
      <c r="W274" s="27"/>
      <c r="X274" s="27">
        <v>21</v>
      </c>
      <c r="Y274" s="27"/>
      <c r="Z274" s="27"/>
      <c r="AA274" s="27">
        <v>17</v>
      </c>
      <c r="AB274" s="17"/>
      <c r="AC274" s="17"/>
      <c r="AD274" s="17"/>
      <c r="AE274" s="17"/>
      <c r="AF274" s="27">
        <v>20</v>
      </c>
      <c r="AG274" s="27"/>
      <c r="AH274" s="27">
        <v>19</v>
      </c>
      <c r="AI274" s="27"/>
      <c r="AJ274" s="27">
        <v>19</v>
      </c>
      <c r="AK274" s="27"/>
      <c r="AL274" s="27">
        <v>16</v>
      </c>
      <c r="AM274" s="27"/>
      <c r="AN274" s="27">
        <v>17</v>
      </c>
      <c r="AO274" s="27"/>
      <c r="AP274" s="17"/>
      <c r="AQ274" s="17"/>
      <c r="AR274" s="17"/>
      <c r="AS274" s="17"/>
      <c r="AT274" s="27">
        <v>21</v>
      </c>
      <c r="AU274" s="27"/>
      <c r="AV274" s="27">
        <v>19</v>
      </c>
      <c r="AW274" s="27"/>
      <c r="AX274" s="27">
        <v>17</v>
      </c>
      <c r="AY274" s="27"/>
      <c r="AZ274" s="27"/>
      <c r="BA274" s="27"/>
      <c r="BB274" s="27"/>
      <c r="BC274" s="27"/>
      <c r="BD274" s="17"/>
      <c r="BE274" s="17"/>
      <c r="BF274" s="17"/>
      <c r="BG274" s="1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15">
        <f>SUM(D274:BX274)</f>
        <v>295</v>
      </c>
    </row>
    <row r="275" spans="1:77" ht="15.75" customHeight="1" x14ac:dyDescent="0.25">
      <c r="A275" s="59"/>
      <c r="B275" s="23" t="s">
        <v>17</v>
      </c>
      <c r="C275" s="48"/>
      <c r="D275" s="27">
        <v>44</v>
      </c>
      <c r="E275" s="27"/>
      <c r="F275" s="27">
        <v>43</v>
      </c>
      <c r="G275" s="27"/>
      <c r="H275" s="27">
        <v>42</v>
      </c>
      <c r="I275" s="27"/>
      <c r="J275" s="27">
        <v>43</v>
      </c>
      <c r="K275" s="27"/>
      <c r="L275" s="27">
        <v>37</v>
      </c>
      <c r="M275" s="27"/>
      <c r="N275" s="17"/>
      <c r="O275" s="17"/>
      <c r="P275" s="17"/>
      <c r="Q275" s="17"/>
      <c r="R275" s="27">
        <v>43</v>
      </c>
      <c r="S275" s="27"/>
      <c r="T275" s="27">
        <v>37</v>
      </c>
      <c r="U275" s="27"/>
      <c r="V275" s="27">
        <v>42</v>
      </c>
      <c r="W275" s="27"/>
      <c r="X275" s="27">
        <v>40</v>
      </c>
      <c r="Y275" s="27"/>
      <c r="Z275" s="27"/>
      <c r="AA275" s="27">
        <v>38</v>
      </c>
      <c r="AB275" s="17"/>
      <c r="AC275" s="17"/>
      <c r="AD275" s="17"/>
      <c r="AE275" s="17"/>
      <c r="AF275" s="27">
        <v>35</v>
      </c>
      <c r="AG275" s="27"/>
      <c r="AH275" s="27">
        <v>35</v>
      </c>
      <c r="AI275" s="27"/>
      <c r="AJ275" s="27">
        <v>35</v>
      </c>
      <c r="AK275" s="27"/>
      <c r="AL275" s="27">
        <v>38</v>
      </c>
      <c r="AM275" s="27"/>
      <c r="AN275" s="27">
        <v>34</v>
      </c>
      <c r="AO275" s="27"/>
      <c r="AP275" s="17"/>
      <c r="AQ275" s="17"/>
      <c r="AR275" s="17"/>
      <c r="AS275" s="17"/>
      <c r="AT275" s="27">
        <v>38</v>
      </c>
      <c r="AU275" s="27"/>
      <c r="AV275" s="27">
        <v>34</v>
      </c>
      <c r="AW275" s="27"/>
      <c r="AX275" s="27">
        <v>50</v>
      </c>
      <c r="AY275" s="27"/>
      <c r="AZ275" s="27"/>
      <c r="BA275" s="27"/>
      <c r="BB275" s="27"/>
      <c r="BC275" s="27"/>
      <c r="BD275" s="17"/>
      <c r="BE275" s="17"/>
      <c r="BF275" s="17"/>
      <c r="BG275" s="1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15">
        <f>SUM(D275:BX275)</f>
        <v>708</v>
      </c>
    </row>
    <row r="276" spans="1:77" ht="15.75" customHeight="1" x14ac:dyDescent="0.25">
      <c r="A276" s="59"/>
      <c r="B276" s="23" t="s">
        <v>18</v>
      </c>
      <c r="C276" s="48"/>
      <c r="D276" s="27">
        <v>17</v>
      </c>
      <c r="E276" s="27"/>
      <c r="F276" s="27">
        <v>20</v>
      </c>
      <c r="G276" s="27"/>
      <c r="H276" s="27">
        <v>22</v>
      </c>
      <c r="I276" s="27"/>
      <c r="J276" s="27">
        <v>22</v>
      </c>
      <c r="K276" s="27"/>
      <c r="L276" s="27">
        <v>7</v>
      </c>
      <c r="M276" s="27"/>
      <c r="N276" s="17"/>
      <c r="O276" s="17"/>
      <c r="P276" s="17"/>
      <c r="Q276" s="17"/>
      <c r="R276" s="27">
        <v>18</v>
      </c>
      <c r="S276" s="27"/>
      <c r="T276" s="27">
        <v>15</v>
      </c>
      <c r="U276" s="27"/>
      <c r="V276" s="27">
        <v>15</v>
      </c>
      <c r="W276" s="27"/>
      <c r="X276" s="27">
        <v>16</v>
      </c>
      <c r="Y276" s="27"/>
      <c r="Z276" s="27"/>
      <c r="AA276" s="27">
        <v>15</v>
      </c>
      <c r="AB276" s="17"/>
      <c r="AC276" s="17"/>
      <c r="AD276" s="17"/>
      <c r="AE276" s="17"/>
      <c r="AF276" s="27">
        <v>17</v>
      </c>
      <c r="AG276" s="27"/>
      <c r="AH276" s="27">
        <v>18</v>
      </c>
      <c r="AI276" s="27"/>
      <c r="AJ276" s="27">
        <v>21</v>
      </c>
      <c r="AK276" s="27"/>
      <c r="AL276" s="27">
        <v>22</v>
      </c>
      <c r="AM276" s="27"/>
      <c r="AN276" s="27">
        <v>16</v>
      </c>
      <c r="AO276" s="27"/>
      <c r="AP276" s="17"/>
      <c r="AQ276" s="17"/>
      <c r="AR276" s="17"/>
      <c r="AS276" s="17"/>
      <c r="AT276" s="27">
        <v>17</v>
      </c>
      <c r="AU276" s="27"/>
      <c r="AV276" s="27">
        <v>20</v>
      </c>
      <c r="AW276" s="27"/>
      <c r="AX276" s="27">
        <v>23</v>
      </c>
      <c r="AY276" s="27"/>
      <c r="AZ276" s="27"/>
      <c r="BA276" s="27"/>
      <c r="BB276" s="27"/>
      <c r="BC276" s="27"/>
      <c r="BD276" s="17"/>
      <c r="BE276" s="17"/>
      <c r="BF276" s="17"/>
      <c r="BG276" s="1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  <c r="BY276" s="15">
        <f>SUM(D276:BX276)</f>
        <v>321</v>
      </c>
    </row>
    <row r="277" spans="1:77" ht="15.75" customHeight="1" x14ac:dyDescent="0.25">
      <c r="A277" s="59"/>
      <c r="B277" s="12" t="s">
        <v>19</v>
      </c>
      <c r="C277" s="49"/>
      <c r="D277" s="28">
        <v>78181</v>
      </c>
      <c r="E277" s="28"/>
      <c r="F277" s="28">
        <v>78223</v>
      </c>
      <c r="G277" s="28"/>
      <c r="H277" s="28">
        <v>78265</v>
      </c>
      <c r="I277" s="28"/>
      <c r="J277" s="28">
        <v>78330</v>
      </c>
      <c r="K277" s="28"/>
      <c r="L277" s="28">
        <v>78373</v>
      </c>
      <c r="M277" s="28"/>
      <c r="N277" s="18"/>
      <c r="O277" s="18"/>
      <c r="P277" s="18"/>
      <c r="Q277" s="18"/>
      <c r="R277" s="28">
        <v>78421</v>
      </c>
      <c r="S277" s="28"/>
      <c r="T277" s="28">
        <v>78463</v>
      </c>
      <c r="U277" s="28"/>
      <c r="V277" s="28">
        <v>78504</v>
      </c>
      <c r="W277" s="28"/>
      <c r="X277" s="28">
        <v>78546</v>
      </c>
      <c r="Y277" s="28"/>
      <c r="Z277" s="28"/>
      <c r="AA277" s="28">
        <v>91809</v>
      </c>
      <c r="AB277" s="18"/>
      <c r="AC277" s="18"/>
      <c r="AD277" s="18"/>
      <c r="AE277" s="18"/>
      <c r="AF277" s="28">
        <v>78587</v>
      </c>
      <c r="AG277" s="28"/>
      <c r="AH277" s="28">
        <v>78629</v>
      </c>
      <c r="AI277" s="28"/>
      <c r="AJ277" s="28">
        <v>78671</v>
      </c>
      <c r="AK277" s="28"/>
      <c r="AL277" s="28">
        <v>78719</v>
      </c>
      <c r="AM277" s="28"/>
      <c r="AN277" s="28">
        <v>78762</v>
      </c>
      <c r="AO277" s="28"/>
      <c r="AP277" s="18"/>
      <c r="AQ277" s="18"/>
      <c r="AR277" s="18"/>
      <c r="AS277" s="18"/>
      <c r="AT277" s="28">
        <v>78802</v>
      </c>
      <c r="AU277" s="28"/>
      <c r="AV277" s="28">
        <v>78844</v>
      </c>
      <c r="AW277" s="28"/>
      <c r="AX277" s="28">
        <v>78886</v>
      </c>
      <c r="AY277" s="28"/>
      <c r="AZ277" s="28"/>
      <c r="BA277" s="28"/>
      <c r="BB277" s="28"/>
      <c r="BC277" s="28"/>
      <c r="BD277" s="18"/>
      <c r="BE277" s="18"/>
      <c r="BF277" s="18"/>
      <c r="BG277" s="1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15"/>
    </row>
    <row r="278" spans="1:77" ht="15.75" customHeight="1" x14ac:dyDescent="0.25">
      <c r="A278" s="59"/>
      <c r="B278" s="12" t="s">
        <v>20</v>
      </c>
      <c r="C278" s="49"/>
      <c r="D278" s="28">
        <v>78223</v>
      </c>
      <c r="E278" s="28"/>
      <c r="F278" s="28">
        <v>78265</v>
      </c>
      <c r="G278" s="28"/>
      <c r="H278" s="28">
        <v>78330</v>
      </c>
      <c r="I278" s="28"/>
      <c r="J278" s="28">
        <v>78373</v>
      </c>
      <c r="K278" s="28"/>
      <c r="L278" s="28">
        <v>78421</v>
      </c>
      <c r="M278" s="28"/>
      <c r="N278" s="18"/>
      <c r="O278" s="18"/>
      <c r="P278" s="18"/>
      <c r="Q278" s="18"/>
      <c r="R278" s="28">
        <v>78463</v>
      </c>
      <c r="S278" s="28"/>
      <c r="T278" s="28">
        <v>78504</v>
      </c>
      <c r="U278" s="28"/>
      <c r="V278" s="28">
        <v>78546</v>
      </c>
      <c r="W278" s="28"/>
      <c r="X278" s="28">
        <v>78588</v>
      </c>
      <c r="Y278" s="28"/>
      <c r="Z278" s="28"/>
      <c r="AA278" s="28">
        <v>91850</v>
      </c>
      <c r="AB278" s="18"/>
      <c r="AC278" s="18"/>
      <c r="AD278" s="18"/>
      <c r="AE278" s="18"/>
      <c r="AF278" s="28">
        <v>78629</v>
      </c>
      <c r="AG278" s="28"/>
      <c r="AH278" s="28">
        <v>78671</v>
      </c>
      <c r="AI278" s="28"/>
      <c r="AJ278" s="28">
        <v>78719</v>
      </c>
      <c r="AK278" s="28"/>
      <c r="AL278" s="28">
        <v>78762</v>
      </c>
      <c r="AM278" s="28"/>
      <c r="AN278" s="28">
        <v>78802</v>
      </c>
      <c r="AO278" s="28"/>
      <c r="AP278" s="18"/>
      <c r="AQ278" s="18"/>
      <c r="AR278" s="18"/>
      <c r="AS278" s="18"/>
      <c r="AT278" s="28">
        <v>78844</v>
      </c>
      <c r="AU278" s="28"/>
      <c r="AV278" s="28">
        <v>78886</v>
      </c>
      <c r="AW278" s="28"/>
      <c r="AX278" s="28">
        <v>78934</v>
      </c>
      <c r="AY278" s="28"/>
      <c r="AZ278" s="28"/>
      <c r="BA278" s="28"/>
      <c r="BB278" s="28"/>
      <c r="BC278" s="28"/>
      <c r="BD278" s="18"/>
      <c r="BE278" s="18"/>
      <c r="BF278" s="18"/>
      <c r="BG278" s="1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15"/>
    </row>
    <row r="279" spans="1:77" ht="15.75" customHeight="1" x14ac:dyDescent="0.25">
      <c r="A279" s="59"/>
      <c r="B279" s="12" t="s">
        <v>5</v>
      </c>
      <c r="C279" s="45"/>
      <c r="D279" s="29">
        <f>+D278-D277</f>
        <v>42</v>
      </c>
      <c r="E279" s="29">
        <f t="shared" ref="E279" si="2859">+E278-E277</f>
        <v>0</v>
      </c>
      <c r="F279" s="29">
        <f t="shared" ref="F279" si="2860">+F278-F277</f>
        <v>42</v>
      </c>
      <c r="G279" s="29">
        <f t="shared" ref="G279" si="2861">+G278-G277</f>
        <v>0</v>
      </c>
      <c r="H279" s="29">
        <f t="shared" ref="H279" si="2862">+H278-H277</f>
        <v>65</v>
      </c>
      <c r="I279" s="29">
        <f t="shared" ref="I279" si="2863">+I278-I277</f>
        <v>0</v>
      </c>
      <c r="J279" s="29">
        <f t="shared" ref="J279" si="2864">+J278-J277</f>
        <v>43</v>
      </c>
      <c r="K279" s="29">
        <f t="shared" ref="K279" si="2865">+K278-K277</f>
        <v>0</v>
      </c>
      <c r="L279" s="29">
        <f t="shared" ref="L279" si="2866">+L278-L277</f>
        <v>48</v>
      </c>
      <c r="M279" s="29">
        <f t="shared" ref="M279" si="2867">+M278-M277</f>
        <v>0</v>
      </c>
      <c r="N279" s="19"/>
      <c r="O279" s="19"/>
      <c r="P279" s="19"/>
      <c r="Q279" s="19"/>
      <c r="R279" s="29">
        <f t="shared" ref="R279" si="2868">+R278-R277</f>
        <v>42</v>
      </c>
      <c r="S279" s="29">
        <f t="shared" ref="S279" si="2869">+S278-S277</f>
        <v>0</v>
      </c>
      <c r="T279" s="29">
        <f t="shared" ref="T279" si="2870">+T278-T277</f>
        <v>41</v>
      </c>
      <c r="U279" s="29">
        <f t="shared" ref="U279" si="2871">+U278-U277</f>
        <v>0</v>
      </c>
      <c r="V279" s="29">
        <f t="shared" ref="V279" si="2872">+V278-V277</f>
        <v>42</v>
      </c>
      <c r="W279" s="29">
        <f t="shared" ref="W279" si="2873">+W278-W277</f>
        <v>0</v>
      </c>
      <c r="X279" s="29">
        <f t="shared" ref="X279" si="2874">+X278-X277</f>
        <v>42</v>
      </c>
      <c r="Y279" s="29">
        <f t="shared" ref="Y279" si="2875">+Y278-Y277</f>
        <v>0</v>
      </c>
      <c r="Z279" s="29">
        <f t="shared" ref="Z279" si="2876">+Z278-Z277</f>
        <v>0</v>
      </c>
      <c r="AA279" s="29">
        <f t="shared" ref="AA279" si="2877">+AA278-AA277</f>
        <v>41</v>
      </c>
      <c r="AB279" s="19"/>
      <c r="AC279" s="19"/>
      <c r="AD279" s="19"/>
      <c r="AE279" s="19"/>
      <c r="AF279" s="29">
        <f t="shared" ref="AF279" si="2878">+AF278-AF277</f>
        <v>42</v>
      </c>
      <c r="AG279" s="29">
        <f t="shared" ref="AG279" si="2879">+AG278-AG277</f>
        <v>0</v>
      </c>
      <c r="AH279" s="29">
        <f t="shared" ref="AH279" si="2880">+AH278-AH277</f>
        <v>42</v>
      </c>
      <c r="AI279" s="29">
        <f t="shared" ref="AI279" si="2881">+AI278-AI277</f>
        <v>0</v>
      </c>
      <c r="AJ279" s="29">
        <f t="shared" ref="AJ279" si="2882">+AJ278-AJ277</f>
        <v>48</v>
      </c>
      <c r="AK279" s="29">
        <f t="shared" ref="AK279" si="2883">+AK278-AK277</f>
        <v>0</v>
      </c>
      <c r="AL279" s="29">
        <f t="shared" ref="AL279" si="2884">+AL278-AL277</f>
        <v>43</v>
      </c>
      <c r="AM279" s="29">
        <f t="shared" ref="AM279" si="2885">+AM278-AM277</f>
        <v>0</v>
      </c>
      <c r="AN279" s="29">
        <f t="shared" ref="AN279" si="2886">+AN278-AN277</f>
        <v>40</v>
      </c>
      <c r="AO279" s="29">
        <f t="shared" ref="AO279" si="2887">+AO278-AO277</f>
        <v>0</v>
      </c>
      <c r="AP279" s="19"/>
      <c r="AQ279" s="19"/>
      <c r="AR279" s="19"/>
      <c r="AS279" s="19"/>
      <c r="AT279" s="29">
        <f t="shared" ref="AT279" si="2888">+AT278-AT277</f>
        <v>42</v>
      </c>
      <c r="AU279" s="29">
        <f t="shared" ref="AU279" si="2889">+AU278-AU277</f>
        <v>0</v>
      </c>
      <c r="AV279" s="29">
        <f t="shared" ref="AV279" si="2890">+AV278-AV277</f>
        <v>42</v>
      </c>
      <c r="AW279" s="29">
        <f t="shared" ref="AW279" si="2891">+AW278-AW277</f>
        <v>0</v>
      </c>
      <c r="AX279" s="29">
        <f t="shared" ref="AX279" si="2892">+AX278-AX277</f>
        <v>48</v>
      </c>
      <c r="AY279" s="29">
        <f t="shared" ref="AY279" si="2893">+AY278-AY277</f>
        <v>0</v>
      </c>
      <c r="AZ279" s="29">
        <f t="shared" ref="AZ279" si="2894">+AZ278-AZ277</f>
        <v>0</v>
      </c>
      <c r="BA279" s="29">
        <f t="shared" ref="BA279" si="2895">+BA278-BA277</f>
        <v>0</v>
      </c>
      <c r="BB279" s="29">
        <f t="shared" ref="BB279" si="2896">+BB278-BB277</f>
        <v>0</v>
      </c>
      <c r="BC279" s="29">
        <f t="shared" ref="BC279" si="2897">+BC278-BC277</f>
        <v>0</v>
      </c>
      <c r="BD279" s="19"/>
      <c r="BE279" s="19"/>
      <c r="BF279" s="19"/>
      <c r="BG279" s="19"/>
      <c r="BH279" s="29">
        <f t="shared" ref="BH279" si="2898">+BH278-BH277</f>
        <v>0</v>
      </c>
      <c r="BI279" s="29">
        <f t="shared" ref="BI279" si="2899">+BI278-BI277</f>
        <v>0</v>
      </c>
      <c r="BJ279" s="29">
        <f t="shared" ref="BJ279" si="2900">+BJ278-BJ277</f>
        <v>0</v>
      </c>
      <c r="BK279" s="29">
        <f t="shared" ref="BK279" si="2901">+BK278-BK277</f>
        <v>0</v>
      </c>
      <c r="BL279" s="29">
        <f t="shared" ref="BL279" si="2902">+BL278-BL277</f>
        <v>0</v>
      </c>
      <c r="BM279" s="29">
        <f t="shared" ref="BM279" si="2903">+BM278-BM277</f>
        <v>0</v>
      </c>
      <c r="BN279" s="29">
        <f t="shared" ref="BN279" si="2904">+BN278-BN277</f>
        <v>0</v>
      </c>
      <c r="BO279" s="29">
        <f t="shared" ref="BO279" si="2905">+BO278-BO277</f>
        <v>0</v>
      </c>
      <c r="BP279" s="29">
        <f t="shared" ref="BP279" si="2906">+BP278-BP277</f>
        <v>0</v>
      </c>
      <c r="BQ279" s="29">
        <f t="shared" ref="BQ279" si="2907">+BQ278-BQ277</f>
        <v>0</v>
      </c>
      <c r="BR279" s="29">
        <f t="shared" ref="BR279" si="2908">+BR278-BR277</f>
        <v>0</v>
      </c>
      <c r="BS279" s="29">
        <f t="shared" ref="BS279" si="2909">+BS278-BS277</f>
        <v>0</v>
      </c>
      <c r="BT279" s="29">
        <f t="shared" ref="BT279" si="2910">+BT278-BT277</f>
        <v>0</v>
      </c>
      <c r="BU279" s="29">
        <f t="shared" ref="BU279" si="2911">+BU278-BU277</f>
        <v>0</v>
      </c>
      <c r="BV279" s="29">
        <f t="shared" ref="BV279" si="2912">+BV278-BV277</f>
        <v>0</v>
      </c>
      <c r="BW279" s="29">
        <f t="shared" ref="BW279" si="2913">+BW278-BW277</f>
        <v>0</v>
      </c>
      <c r="BX279" s="29">
        <f t="shared" ref="BX279" si="2914">+BX278-BX277</f>
        <v>0</v>
      </c>
      <c r="BY279" s="15">
        <f>SUM(D279:BX279)</f>
        <v>795</v>
      </c>
    </row>
    <row r="280" spans="1:77" ht="15.75" customHeight="1" x14ac:dyDescent="0.25">
      <c r="A280" s="59"/>
      <c r="B280" s="12" t="s">
        <v>6</v>
      </c>
      <c r="C280" s="45"/>
      <c r="D280" s="28">
        <v>27</v>
      </c>
      <c r="E280" s="28"/>
      <c r="F280" s="28">
        <v>25</v>
      </c>
      <c r="G280" s="28"/>
      <c r="H280" s="28">
        <v>38</v>
      </c>
      <c r="I280" s="28"/>
      <c r="J280" s="28">
        <v>23</v>
      </c>
      <c r="K280" s="28"/>
      <c r="L280" s="28">
        <v>22</v>
      </c>
      <c r="M280" s="28"/>
      <c r="N280" s="18"/>
      <c r="O280" s="18"/>
      <c r="P280" s="18"/>
      <c r="Q280" s="18"/>
      <c r="R280" s="28">
        <v>27</v>
      </c>
      <c r="S280" s="28"/>
      <c r="T280" s="28">
        <v>25</v>
      </c>
      <c r="U280" s="28"/>
      <c r="V280" s="28">
        <v>23</v>
      </c>
      <c r="W280" s="28"/>
      <c r="X280" s="28">
        <v>24</v>
      </c>
      <c r="Y280" s="28"/>
      <c r="Z280" s="28"/>
      <c r="AA280" s="28">
        <v>23</v>
      </c>
      <c r="AB280" s="18"/>
      <c r="AC280" s="18"/>
      <c r="AD280" s="18"/>
      <c r="AE280" s="18"/>
      <c r="AF280" s="28">
        <v>26</v>
      </c>
      <c r="AG280" s="28"/>
      <c r="AH280" s="28">
        <v>26</v>
      </c>
      <c r="AI280" s="28"/>
      <c r="AJ280" s="28">
        <v>26</v>
      </c>
      <c r="AK280" s="28"/>
      <c r="AL280" s="28">
        <v>28</v>
      </c>
      <c r="AM280" s="28"/>
      <c r="AN280" s="28">
        <v>24</v>
      </c>
      <c r="AO280" s="28"/>
      <c r="AP280" s="18"/>
      <c r="AQ280" s="18"/>
      <c r="AR280" s="18"/>
      <c r="AS280" s="18"/>
      <c r="AT280" s="28">
        <v>25</v>
      </c>
      <c r="AU280" s="28"/>
      <c r="AV280" s="28">
        <v>28</v>
      </c>
      <c r="AW280" s="28"/>
      <c r="AX280" s="28">
        <v>25</v>
      </c>
      <c r="AY280" s="28"/>
      <c r="AZ280" s="28"/>
      <c r="BA280" s="28"/>
      <c r="BB280" s="28"/>
      <c r="BC280" s="28"/>
      <c r="BD280" s="18"/>
      <c r="BE280" s="18"/>
      <c r="BF280" s="18"/>
      <c r="BG280" s="1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15">
        <f>SUM(D280:BX280)</f>
        <v>465</v>
      </c>
    </row>
    <row r="281" spans="1:77" ht="15.75" customHeight="1" x14ac:dyDescent="0.25">
      <c r="A281" s="59"/>
      <c r="B281" s="12" t="s">
        <v>7</v>
      </c>
      <c r="C281" s="45"/>
      <c r="D281" s="29">
        <f>+D279-D280</f>
        <v>15</v>
      </c>
      <c r="E281" s="29">
        <f t="shared" ref="E281" si="2915">+E279-E280</f>
        <v>0</v>
      </c>
      <c r="F281" s="29">
        <f t="shared" ref="F281" si="2916">+F279-F280</f>
        <v>17</v>
      </c>
      <c r="G281" s="29">
        <f t="shared" ref="G281" si="2917">+G279-G280</f>
        <v>0</v>
      </c>
      <c r="H281" s="29">
        <f t="shared" ref="H281" si="2918">+H279-H280</f>
        <v>27</v>
      </c>
      <c r="I281" s="29">
        <f t="shared" ref="I281" si="2919">+I279-I280</f>
        <v>0</v>
      </c>
      <c r="J281" s="29">
        <f t="shared" ref="J281" si="2920">+J279-J280</f>
        <v>20</v>
      </c>
      <c r="K281" s="29">
        <f t="shared" ref="K281" si="2921">+K279-K280</f>
        <v>0</v>
      </c>
      <c r="L281" s="29">
        <f t="shared" ref="L281" si="2922">+L279-L280</f>
        <v>26</v>
      </c>
      <c r="M281" s="29">
        <f t="shared" ref="M281" si="2923">+M279-M280</f>
        <v>0</v>
      </c>
      <c r="N281" s="19"/>
      <c r="O281" s="19"/>
      <c r="P281" s="19"/>
      <c r="Q281" s="19"/>
      <c r="R281" s="29">
        <f>+R279-R280</f>
        <v>15</v>
      </c>
      <c r="S281" s="29">
        <f t="shared" ref="S281" si="2924">+S279-S280</f>
        <v>0</v>
      </c>
      <c r="T281" s="29">
        <f t="shared" ref="T281" si="2925">+T279-T280</f>
        <v>16</v>
      </c>
      <c r="U281" s="29">
        <f t="shared" ref="U281" si="2926">+U279-U280</f>
        <v>0</v>
      </c>
      <c r="V281" s="29">
        <f t="shared" ref="V281" si="2927">+V279-V280</f>
        <v>19</v>
      </c>
      <c r="W281" s="29">
        <f t="shared" ref="W281" si="2928">+W279-W280</f>
        <v>0</v>
      </c>
      <c r="X281" s="29">
        <f t="shared" ref="X281" si="2929">+X279-X280</f>
        <v>18</v>
      </c>
      <c r="Y281" s="29">
        <f t="shared" ref="Y281" si="2930">+Y279-Y280</f>
        <v>0</v>
      </c>
      <c r="Z281" s="29">
        <f t="shared" ref="Z281" si="2931">+Z279-Z280</f>
        <v>0</v>
      </c>
      <c r="AA281" s="29">
        <f t="shared" ref="AA281" si="2932">+AA279-AA280</f>
        <v>18</v>
      </c>
      <c r="AB281" s="19"/>
      <c r="AC281" s="19"/>
      <c r="AD281" s="19"/>
      <c r="AE281" s="19"/>
      <c r="AF281" s="29">
        <f>+AF279-AF280</f>
        <v>16</v>
      </c>
      <c r="AG281" s="29">
        <f t="shared" ref="AG281" si="2933">+AG279-AG280</f>
        <v>0</v>
      </c>
      <c r="AH281" s="29">
        <f t="shared" ref="AH281" si="2934">+AH279-AH280</f>
        <v>16</v>
      </c>
      <c r="AI281" s="29">
        <f t="shared" ref="AI281" si="2935">+AI279-AI280</f>
        <v>0</v>
      </c>
      <c r="AJ281" s="29">
        <f t="shared" ref="AJ281" si="2936">+AJ279-AJ280</f>
        <v>22</v>
      </c>
      <c r="AK281" s="29">
        <f t="shared" ref="AK281" si="2937">+AK279-AK280</f>
        <v>0</v>
      </c>
      <c r="AL281" s="29">
        <f t="shared" ref="AL281" si="2938">+AL279-AL280</f>
        <v>15</v>
      </c>
      <c r="AM281" s="29">
        <f t="shared" ref="AM281" si="2939">+AM279-AM280</f>
        <v>0</v>
      </c>
      <c r="AN281" s="29">
        <f t="shared" ref="AN281" si="2940">+AN279-AN280</f>
        <v>16</v>
      </c>
      <c r="AO281" s="29">
        <f t="shared" ref="AO281" si="2941">+AO279-AO280</f>
        <v>0</v>
      </c>
      <c r="AP281" s="19"/>
      <c r="AQ281" s="19"/>
      <c r="AR281" s="19"/>
      <c r="AS281" s="19"/>
      <c r="AT281" s="29">
        <f>+AT279-AT280</f>
        <v>17</v>
      </c>
      <c r="AU281" s="29">
        <f t="shared" ref="AU281" si="2942">+AU279-AU280</f>
        <v>0</v>
      </c>
      <c r="AV281" s="29">
        <f t="shared" ref="AV281" si="2943">+AV279-AV280</f>
        <v>14</v>
      </c>
      <c r="AW281" s="29">
        <f t="shared" ref="AW281" si="2944">+AW279-AW280</f>
        <v>0</v>
      </c>
      <c r="AX281" s="29">
        <f t="shared" ref="AX281" si="2945">+AX279-AX280</f>
        <v>23</v>
      </c>
      <c r="AY281" s="29">
        <f t="shared" ref="AY281" si="2946">+AY279-AY280</f>
        <v>0</v>
      </c>
      <c r="AZ281" s="29">
        <f t="shared" ref="AZ281" si="2947">+AZ279-AZ280</f>
        <v>0</v>
      </c>
      <c r="BA281" s="29">
        <f t="shared" ref="BA281" si="2948">+BA279-BA280</f>
        <v>0</v>
      </c>
      <c r="BB281" s="29">
        <f t="shared" ref="BB281" si="2949">+BB279-BB280</f>
        <v>0</v>
      </c>
      <c r="BC281" s="29">
        <f t="shared" ref="BC281" si="2950">+BC279-BC280</f>
        <v>0</v>
      </c>
      <c r="BD281" s="19"/>
      <c r="BE281" s="19"/>
      <c r="BF281" s="19"/>
      <c r="BG281" s="19"/>
      <c r="BH281" s="29">
        <f>+BH279-BH280</f>
        <v>0</v>
      </c>
      <c r="BI281" s="29">
        <f t="shared" ref="BI281" si="2951">+BI279-BI280</f>
        <v>0</v>
      </c>
      <c r="BJ281" s="29">
        <f t="shared" ref="BJ281" si="2952">+BJ279-BJ280</f>
        <v>0</v>
      </c>
      <c r="BK281" s="29">
        <f t="shared" ref="BK281" si="2953">+BK279-BK280</f>
        <v>0</v>
      </c>
      <c r="BL281" s="29">
        <f t="shared" ref="BL281" si="2954">+BL279-BL280</f>
        <v>0</v>
      </c>
      <c r="BM281" s="29">
        <f t="shared" ref="BM281" si="2955">+BM279-BM280</f>
        <v>0</v>
      </c>
      <c r="BN281" s="29">
        <f t="shared" ref="BN281" si="2956">+BN279-BN280</f>
        <v>0</v>
      </c>
      <c r="BO281" s="29">
        <f t="shared" ref="BO281" si="2957">+BO279-BO280</f>
        <v>0</v>
      </c>
      <c r="BP281" s="29">
        <f t="shared" ref="BP281" si="2958">+BP279-BP280</f>
        <v>0</v>
      </c>
      <c r="BQ281" s="29">
        <f t="shared" ref="BQ281" si="2959">+BQ279-BQ280</f>
        <v>0</v>
      </c>
      <c r="BR281" s="29">
        <f t="shared" ref="BR281" si="2960">+BR279-BR280</f>
        <v>0</v>
      </c>
      <c r="BS281" s="29">
        <f t="shared" ref="BS281" si="2961">+BS279-BS280</f>
        <v>0</v>
      </c>
      <c r="BT281" s="29">
        <f t="shared" ref="BT281" si="2962">+BT279-BT280</f>
        <v>0</v>
      </c>
      <c r="BU281" s="29">
        <f t="shared" ref="BU281" si="2963">+BU279-BU280</f>
        <v>0</v>
      </c>
      <c r="BV281" s="29">
        <f t="shared" ref="BV281" si="2964">+BV279-BV280</f>
        <v>0</v>
      </c>
      <c r="BW281" s="29">
        <f t="shared" ref="BW281" si="2965">+BW279-BW280</f>
        <v>0</v>
      </c>
      <c r="BX281" s="29">
        <f t="shared" ref="BX281" si="2966">+BX279-BX280</f>
        <v>0</v>
      </c>
      <c r="BY281" s="15">
        <f>SUM(D281:BX281)</f>
        <v>330</v>
      </c>
    </row>
    <row r="282" spans="1:77" ht="15.75" customHeight="1" x14ac:dyDescent="0.25">
      <c r="A282" s="24"/>
      <c r="B282" s="30"/>
      <c r="C282" s="46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19"/>
      <c r="O282" s="19"/>
      <c r="P282" s="19"/>
      <c r="Q282" s="19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19"/>
      <c r="AC282" s="19"/>
      <c r="AD282" s="19"/>
      <c r="AE282" s="19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19"/>
      <c r="AQ282" s="19"/>
      <c r="AR282" s="19"/>
      <c r="AS282" s="19"/>
      <c r="AT282" s="31"/>
      <c r="AU282" s="31"/>
      <c r="AV282" s="31"/>
      <c r="AW282" s="31"/>
      <c r="AX282" s="31"/>
      <c r="AY282" s="31"/>
      <c r="AZ282" s="31"/>
      <c r="BA282" s="31"/>
      <c r="BB282" s="31"/>
      <c r="BC282" s="31"/>
      <c r="BD282" s="19"/>
      <c r="BE282" s="19"/>
      <c r="BF282" s="19"/>
      <c r="BG282" s="19"/>
      <c r="BH282" s="31"/>
      <c r="BI282" s="31"/>
      <c r="BJ282" s="31"/>
      <c r="BK282" s="31"/>
      <c r="BL282" s="31"/>
      <c r="BM282" s="31"/>
      <c r="BN282" s="31"/>
      <c r="BO282" s="31"/>
      <c r="BP282" s="31"/>
      <c r="BQ282" s="31"/>
      <c r="BR282" s="31"/>
      <c r="BS282" s="31"/>
      <c r="BT282" s="31"/>
      <c r="BU282" s="31"/>
      <c r="BV282" s="31"/>
      <c r="BW282" s="31"/>
      <c r="BX282" s="31"/>
      <c r="BY282" s="15"/>
    </row>
    <row r="283" spans="1:77" ht="15.75" customHeight="1" x14ac:dyDescent="0.25">
      <c r="A283" s="58">
        <v>140</v>
      </c>
      <c r="B283" s="12" t="s">
        <v>15</v>
      </c>
      <c r="C283" s="4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34"/>
      <c r="O283" s="34"/>
      <c r="P283" s="34"/>
      <c r="Q283" s="34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34"/>
      <c r="AC283" s="34"/>
      <c r="AD283" s="34"/>
      <c r="AE283" s="34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34"/>
      <c r="AQ283" s="34"/>
      <c r="AR283" s="34"/>
      <c r="AS283" s="34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34"/>
      <c r="BE283" s="34"/>
      <c r="BF283" s="34"/>
      <c r="BG283" s="34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15">
        <f>SUM(D283:BX283)</f>
        <v>0</v>
      </c>
    </row>
    <row r="284" spans="1:77" ht="15.75" customHeight="1" x14ac:dyDescent="0.25">
      <c r="A284" s="58"/>
      <c r="B284" s="12" t="s">
        <v>16</v>
      </c>
      <c r="C284" s="4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17"/>
      <c r="O284" s="17"/>
      <c r="P284" s="17"/>
      <c r="Q284" s="1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17"/>
      <c r="AC284" s="17"/>
      <c r="AD284" s="17"/>
      <c r="AE284" s="1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17"/>
      <c r="AQ284" s="17"/>
      <c r="AR284" s="17"/>
      <c r="AS284" s="1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17"/>
      <c r="BE284" s="17"/>
      <c r="BF284" s="17"/>
      <c r="BG284" s="1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15">
        <f>SUM(D284:BX284)</f>
        <v>0</v>
      </c>
    </row>
    <row r="285" spans="1:77" ht="15.75" customHeight="1" x14ac:dyDescent="0.25">
      <c r="A285" s="59"/>
      <c r="B285" s="23" t="s">
        <v>17</v>
      </c>
      <c r="C285" s="48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17"/>
      <c r="O285" s="17"/>
      <c r="P285" s="17"/>
      <c r="Q285" s="1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17"/>
      <c r="AC285" s="17"/>
      <c r="AD285" s="17"/>
      <c r="AE285" s="1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17"/>
      <c r="AQ285" s="17"/>
      <c r="AR285" s="17"/>
      <c r="AS285" s="1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17"/>
      <c r="BE285" s="17"/>
      <c r="BF285" s="17"/>
      <c r="BG285" s="1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  <c r="BY285" s="15">
        <f>SUM(D285:BX285)</f>
        <v>0</v>
      </c>
    </row>
    <row r="286" spans="1:77" ht="15.75" customHeight="1" x14ac:dyDescent="0.25">
      <c r="A286" s="59"/>
      <c r="B286" s="23" t="s">
        <v>18</v>
      </c>
      <c r="C286" s="48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17"/>
      <c r="O286" s="17"/>
      <c r="P286" s="17"/>
      <c r="Q286" s="1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17"/>
      <c r="AC286" s="17"/>
      <c r="AD286" s="17"/>
      <c r="AE286" s="1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17"/>
      <c r="AQ286" s="17"/>
      <c r="AR286" s="17"/>
      <c r="AS286" s="1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17"/>
      <c r="BE286" s="17"/>
      <c r="BF286" s="17"/>
      <c r="BG286" s="1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  <c r="BY286" s="15">
        <f>SUM(D286:BX286)</f>
        <v>0</v>
      </c>
    </row>
    <row r="287" spans="1:77" ht="15.75" customHeight="1" x14ac:dyDescent="0.25">
      <c r="A287" s="59"/>
      <c r="B287" s="12" t="s">
        <v>19</v>
      </c>
      <c r="C287" s="49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18"/>
      <c r="O287" s="18"/>
      <c r="P287" s="18"/>
      <c r="Q287" s="1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18"/>
      <c r="AC287" s="18"/>
      <c r="AD287" s="18"/>
      <c r="AE287" s="1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18"/>
      <c r="AQ287" s="18"/>
      <c r="AR287" s="18"/>
      <c r="AS287" s="1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18"/>
      <c r="BE287" s="18"/>
      <c r="BF287" s="18"/>
      <c r="BG287" s="1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15"/>
    </row>
    <row r="288" spans="1:77" ht="15.75" customHeight="1" x14ac:dyDescent="0.25">
      <c r="A288" s="59"/>
      <c r="B288" s="12" t="s">
        <v>20</v>
      </c>
      <c r="C288" s="49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18"/>
      <c r="O288" s="18"/>
      <c r="P288" s="18"/>
      <c r="Q288" s="1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18"/>
      <c r="AC288" s="18"/>
      <c r="AD288" s="18"/>
      <c r="AE288" s="1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18"/>
      <c r="AQ288" s="18"/>
      <c r="AR288" s="18"/>
      <c r="AS288" s="1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18"/>
      <c r="BE288" s="18"/>
      <c r="BF288" s="18"/>
      <c r="BG288" s="1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15"/>
    </row>
    <row r="289" spans="1:77" ht="15.75" customHeight="1" x14ac:dyDescent="0.25">
      <c r="A289" s="59"/>
      <c r="B289" s="12" t="s">
        <v>5</v>
      </c>
      <c r="C289" s="45"/>
      <c r="D289" s="29">
        <f>+D288-D287</f>
        <v>0</v>
      </c>
      <c r="E289" s="29">
        <f t="shared" ref="E289" si="2967">+E288-E287</f>
        <v>0</v>
      </c>
      <c r="F289" s="29">
        <f t="shared" ref="F289" si="2968">+F288-F287</f>
        <v>0</v>
      </c>
      <c r="G289" s="29">
        <f t="shared" ref="G289" si="2969">+G288-G287</f>
        <v>0</v>
      </c>
      <c r="H289" s="29">
        <f t="shared" ref="H289" si="2970">+H288-H287</f>
        <v>0</v>
      </c>
      <c r="I289" s="29">
        <f t="shared" ref="I289" si="2971">+I288-I287</f>
        <v>0</v>
      </c>
      <c r="J289" s="29">
        <f t="shared" ref="J289" si="2972">+J288-J287</f>
        <v>0</v>
      </c>
      <c r="K289" s="29">
        <f t="shared" ref="K289" si="2973">+K288-K287</f>
        <v>0</v>
      </c>
      <c r="L289" s="29">
        <f t="shared" ref="L289" si="2974">+L288-L287</f>
        <v>0</v>
      </c>
      <c r="M289" s="29">
        <f t="shared" ref="M289" si="2975">+M288-M287</f>
        <v>0</v>
      </c>
      <c r="N289" s="19"/>
      <c r="O289" s="19"/>
      <c r="P289" s="19"/>
      <c r="Q289" s="19"/>
      <c r="R289" s="29">
        <f t="shared" ref="R289" si="2976">+R288-R287</f>
        <v>0</v>
      </c>
      <c r="S289" s="29">
        <f t="shared" ref="S289" si="2977">+S288-S287</f>
        <v>0</v>
      </c>
      <c r="T289" s="29">
        <f t="shared" ref="T289" si="2978">+T288-T287</f>
        <v>0</v>
      </c>
      <c r="U289" s="29">
        <f t="shared" ref="U289" si="2979">+U288-U287</f>
        <v>0</v>
      </c>
      <c r="V289" s="29">
        <f t="shared" ref="V289" si="2980">+V288-V287</f>
        <v>0</v>
      </c>
      <c r="W289" s="29">
        <f t="shared" ref="W289" si="2981">+W288-W287</f>
        <v>0</v>
      </c>
      <c r="X289" s="29">
        <f t="shared" ref="X289" si="2982">+X288-X287</f>
        <v>0</v>
      </c>
      <c r="Y289" s="29">
        <f t="shared" ref="Y289" si="2983">+Y288-Y287</f>
        <v>0</v>
      </c>
      <c r="Z289" s="29">
        <f t="shared" ref="Z289" si="2984">+Z288-Z287</f>
        <v>0</v>
      </c>
      <c r="AA289" s="29">
        <f t="shared" ref="AA289" si="2985">+AA288-AA287</f>
        <v>0</v>
      </c>
      <c r="AB289" s="19"/>
      <c r="AC289" s="19"/>
      <c r="AD289" s="19"/>
      <c r="AE289" s="19"/>
      <c r="AF289" s="29">
        <f t="shared" ref="AF289" si="2986">+AF288-AF287</f>
        <v>0</v>
      </c>
      <c r="AG289" s="29">
        <f t="shared" ref="AG289" si="2987">+AG288-AG287</f>
        <v>0</v>
      </c>
      <c r="AH289" s="29">
        <f t="shared" ref="AH289" si="2988">+AH288-AH287</f>
        <v>0</v>
      </c>
      <c r="AI289" s="29">
        <f t="shared" ref="AI289" si="2989">+AI288-AI287</f>
        <v>0</v>
      </c>
      <c r="AJ289" s="29">
        <f t="shared" ref="AJ289" si="2990">+AJ288-AJ287</f>
        <v>0</v>
      </c>
      <c r="AK289" s="29">
        <f t="shared" ref="AK289" si="2991">+AK288-AK287</f>
        <v>0</v>
      </c>
      <c r="AL289" s="29">
        <f t="shared" ref="AL289" si="2992">+AL288-AL287</f>
        <v>0</v>
      </c>
      <c r="AM289" s="29">
        <f t="shared" ref="AM289" si="2993">+AM288-AM287</f>
        <v>0</v>
      </c>
      <c r="AN289" s="29">
        <f t="shared" ref="AN289" si="2994">+AN288-AN287</f>
        <v>0</v>
      </c>
      <c r="AO289" s="29">
        <f t="shared" ref="AO289" si="2995">+AO288-AO287</f>
        <v>0</v>
      </c>
      <c r="AP289" s="19"/>
      <c r="AQ289" s="19"/>
      <c r="AR289" s="19"/>
      <c r="AS289" s="19"/>
      <c r="AT289" s="29">
        <f t="shared" ref="AT289" si="2996">+AT288-AT287</f>
        <v>0</v>
      </c>
      <c r="AU289" s="29">
        <f t="shared" ref="AU289" si="2997">+AU288-AU287</f>
        <v>0</v>
      </c>
      <c r="AV289" s="29">
        <f t="shared" ref="AV289" si="2998">+AV288-AV287</f>
        <v>0</v>
      </c>
      <c r="AW289" s="29">
        <f t="shared" ref="AW289" si="2999">+AW288-AW287</f>
        <v>0</v>
      </c>
      <c r="AX289" s="29">
        <f t="shared" ref="AX289" si="3000">+AX288-AX287</f>
        <v>0</v>
      </c>
      <c r="AY289" s="29">
        <f t="shared" ref="AY289" si="3001">+AY288-AY287</f>
        <v>0</v>
      </c>
      <c r="AZ289" s="29">
        <f t="shared" ref="AZ289" si="3002">+AZ288-AZ287</f>
        <v>0</v>
      </c>
      <c r="BA289" s="29">
        <f t="shared" ref="BA289" si="3003">+BA288-BA287</f>
        <v>0</v>
      </c>
      <c r="BB289" s="29">
        <f t="shared" ref="BB289" si="3004">+BB288-BB287</f>
        <v>0</v>
      </c>
      <c r="BC289" s="29">
        <f t="shared" ref="BC289" si="3005">+BC288-BC287</f>
        <v>0</v>
      </c>
      <c r="BD289" s="19"/>
      <c r="BE289" s="19"/>
      <c r="BF289" s="19"/>
      <c r="BG289" s="19"/>
      <c r="BH289" s="29">
        <f t="shared" ref="BH289" si="3006">+BH288-BH287</f>
        <v>0</v>
      </c>
      <c r="BI289" s="29">
        <f t="shared" ref="BI289" si="3007">+BI288-BI287</f>
        <v>0</v>
      </c>
      <c r="BJ289" s="29">
        <f t="shared" ref="BJ289" si="3008">+BJ288-BJ287</f>
        <v>0</v>
      </c>
      <c r="BK289" s="29">
        <f t="shared" ref="BK289" si="3009">+BK288-BK287</f>
        <v>0</v>
      </c>
      <c r="BL289" s="29">
        <f t="shared" ref="BL289" si="3010">+BL288-BL287</f>
        <v>0</v>
      </c>
      <c r="BM289" s="29">
        <f t="shared" ref="BM289" si="3011">+BM288-BM287</f>
        <v>0</v>
      </c>
      <c r="BN289" s="29">
        <f t="shared" ref="BN289" si="3012">+BN288-BN287</f>
        <v>0</v>
      </c>
      <c r="BO289" s="29">
        <f t="shared" ref="BO289" si="3013">+BO288-BO287</f>
        <v>0</v>
      </c>
      <c r="BP289" s="29">
        <f t="shared" ref="BP289" si="3014">+BP288-BP287</f>
        <v>0</v>
      </c>
      <c r="BQ289" s="29">
        <f t="shared" ref="BQ289" si="3015">+BQ288-BQ287</f>
        <v>0</v>
      </c>
      <c r="BR289" s="29">
        <f t="shared" ref="BR289" si="3016">+BR288-BR287</f>
        <v>0</v>
      </c>
      <c r="BS289" s="29">
        <f t="shared" ref="BS289" si="3017">+BS288-BS287</f>
        <v>0</v>
      </c>
      <c r="BT289" s="29">
        <f t="shared" ref="BT289" si="3018">+BT288-BT287</f>
        <v>0</v>
      </c>
      <c r="BU289" s="29">
        <f t="shared" ref="BU289" si="3019">+BU288-BU287</f>
        <v>0</v>
      </c>
      <c r="BV289" s="29">
        <f t="shared" ref="BV289" si="3020">+BV288-BV287</f>
        <v>0</v>
      </c>
      <c r="BW289" s="29">
        <f t="shared" ref="BW289" si="3021">+BW288-BW287</f>
        <v>0</v>
      </c>
      <c r="BX289" s="29">
        <f t="shared" ref="BX289" si="3022">+BX288-BX287</f>
        <v>0</v>
      </c>
      <c r="BY289" s="15">
        <f>SUM(D289:BX289)</f>
        <v>0</v>
      </c>
    </row>
    <row r="290" spans="1:77" ht="15.75" customHeight="1" x14ac:dyDescent="0.25">
      <c r="A290" s="59"/>
      <c r="B290" s="12" t="s">
        <v>6</v>
      </c>
      <c r="C290" s="45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18"/>
      <c r="O290" s="18"/>
      <c r="P290" s="18"/>
      <c r="Q290" s="1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18"/>
      <c r="AC290" s="18"/>
      <c r="AD290" s="18"/>
      <c r="AE290" s="1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18"/>
      <c r="AQ290" s="18"/>
      <c r="AR290" s="18"/>
      <c r="AS290" s="1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18"/>
      <c r="BE290" s="18"/>
      <c r="BF290" s="18"/>
      <c r="BG290" s="1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15">
        <f>SUM(D290:BX290)</f>
        <v>0</v>
      </c>
    </row>
    <row r="291" spans="1:77" ht="15.75" customHeight="1" x14ac:dyDescent="0.25">
      <c r="A291" s="59"/>
      <c r="B291" s="12" t="s">
        <v>7</v>
      </c>
      <c r="C291" s="45"/>
      <c r="D291" s="29">
        <f>+D289-D290</f>
        <v>0</v>
      </c>
      <c r="E291" s="29">
        <f t="shared" ref="E291" si="3023">+E289-E290</f>
        <v>0</v>
      </c>
      <c r="F291" s="29">
        <f t="shared" ref="F291" si="3024">+F289-F290</f>
        <v>0</v>
      </c>
      <c r="G291" s="29">
        <f t="shared" ref="G291" si="3025">+G289-G290</f>
        <v>0</v>
      </c>
      <c r="H291" s="29">
        <f t="shared" ref="H291" si="3026">+H289-H290</f>
        <v>0</v>
      </c>
      <c r="I291" s="29">
        <f t="shared" ref="I291" si="3027">+I289-I290</f>
        <v>0</v>
      </c>
      <c r="J291" s="29">
        <f t="shared" ref="J291" si="3028">+J289-J290</f>
        <v>0</v>
      </c>
      <c r="K291" s="29">
        <f t="shared" ref="K291" si="3029">+K289-K290</f>
        <v>0</v>
      </c>
      <c r="L291" s="29">
        <f t="shared" ref="L291" si="3030">+L289-L290</f>
        <v>0</v>
      </c>
      <c r="M291" s="29">
        <f t="shared" ref="M291" si="3031">+M289-M290</f>
        <v>0</v>
      </c>
      <c r="N291" s="19"/>
      <c r="O291" s="19"/>
      <c r="P291" s="19"/>
      <c r="Q291" s="19"/>
      <c r="R291" s="29">
        <f>+R289-R290</f>
        <v>0</v>
      </c>
      <c r="S291" s="29">
        <f t="shared" ref="S291" si="3032">+S289-S290</f>
        <v>0</v>
      </c>
      <c r="T291" s="29">
        <f t="shared" ref="T291" si="3033">+T289-T290</f>
        <v>0</v>
      </c>
      <c r="U291" s="29">
        <f t="shared" ref="U291" si="3034">+U289-U290</f>
        <v>0</v>
      </c>
      <c r="V291" s="29">
        <f t="shared" ref="V291" si="3035">+V289-V290</f>
        <v>0</v>
      </c>
      <c r="W291" s="29">
        <f t="shared" ref="W291" si="3036">+W289-W290</f>
        <v>0</v>
      </c>
      <c r="X291" s="29">
        <f t="shared" ref="X291" si="3037">+X289-X290</f>
        <v>0</v>
      </c>
      <c r="Y291" s="29">
        <f t="shared" ref="Y291" si="3038">+Y289-Y290</f>
        <v>0</v>
      </c>
      <c r="Z291" s="29">
        <f t="shared" ref="Z291" si="3039">+Z289-Z290</f>
        <v>0</v>
      </c>
      <c r="AA291" s="29">
        <f t="shared" ref="AA291" si="3040">+AA289-AA290</f>
        <v>0</v>
      </c>
      <c r="AB291" s="19"/>
      <c r="AC291" s="19"/>
      <c r="AD291" s="19"/>
      <c r="AE291" s="19"/>
      <c r="AF291" s="29">
        <f>+AF289-AF290</f>
        <v>0</v>
      </c>
      <c r="AG291" s="29">
        <f t="shared" ref="AG291" si="3041">+AG289-AG290</f>
        <v>0</v>
      </c>
      <c r="AH291" s="29">
        <f t="shared" ref="AH291" si="3042">+AH289-AH290</f>
        <v>0</v>
      </c>
      <c r="AI291" s="29">
        <f t="shared" ref="AI291" si="3043">+AI289-AI290</f>
        <v>0</v>
      </c>
      <c r="AJ291" s="29">
        <f t="shared" ref="AJ291" si="3044">+AJ289-AJ290</f>
        <v>0</v>
      </c>
      <c r="AK291" s="29">
        <f t="shared" ref="AK291" si="3045">+AK289-AK290</f>
        <v>0</v>
      </c>
      <c r="AL291" s="29">
        <f t="shared" ref="AL291" si="3046">+AL289-AL290</f>
        <v>0</v>
      </c>
      <c r="AM291" s="29">
        <f t="shared" ref="AM291" si="3047">+AM289-AM290</f>
        <v>0</v>
      </c>
      <c r="AN291" s="29">
        <f t="shared" ref="AN291" si="3048">+AN289-AN290</f>
        <v>0</v>
      </c>
      <c r="AO291" s="29">
        <f t="shared" ref="AO291" si="3049">+AO289-AO290</f>
        <v>0</v>
      </c>
      <c r="AP291" s="19"/>
      <c r="AQ291" s="19"/>
      <c r="AR291" s="19"/>
      <c r="AS291" s="19"/>
      <c r="AT291" s="29">
        <f>+AT289-AT290</f>
        <v>0</v>
      </c>
      <c r="AU291" s="29">
        <f t="shared" ref="AU291" si="3050">+AU289-AU290</f>
        <v>0</v>
      </c>
      <c r="AV291" s="29">
        <f t="shared" ref="AV291" si="3051">+AV289-AV290</f>
        <v>0</v>
      </c>
      <c r="AW291" s="29">
        <f t="shared" ref="AW291" si="3052">+AW289-AW290</f>
        <v>0</v>
      </c>
      <c r="AX291" s="29">
        <f t="shared" ref="AX291" si="3053">+AX289-AX290</f>
        <v>0</v>
      </c>
      <c r="AY291" s="29">
        <f t="shared" ref="AY291" si="3054">+AY289-AY290</f>
        <v>0</v>
      </c>
      <c r="AZ291" s="29">
        <f t="shared" ref="AZ291" si="3055">+AZ289-AZ290</f>
        <v>0</v>
      </c>
      <c r="BA291" s="29">
        <f t="shared" ref="BA291" si="3056">+BA289-BA290</f>
        <v>0</v>
      </c>
      <c r="BB291" s="29">
        <f t="shared" ref="BB291" si="3057">+BB289-BB290</f>
        <v>0</v>
      </c>
      <c r="BC291" s="29">
        <f t="shared" ref="BC291" si="3058">+BC289-BC290</f>
        <v>0</v>
      </c>
      <c r="BD291" s="19"/>
      <c r="BE291" s="19"/>
      <c r="BF291" s="19"/>
      <c r="BG291" s="19"/>
      <c r="BH291" s="29">
        <f>+BH289-BH290</f>
        <v>0</v>
      </c>
      <c r="BI291" s="29">
        <f t="shared" ref="BI291" si="3059">+BI289-BI290</f>
        <v>0</v>
      </c>
      <c r="BJ291" s="29">
        <f t="shared" ref="BJ291" si="3060">+BJ289-BJ290</f>
        <v>0</v>
      </c>
      <c r="BK291" s="29">
        <f t="shared" ref="BK291" si="3061">+BK289-BK290</f>
        <v>0</v>
      </c>
      <c r="BL291" s="29">
        <f t="shared" ref="BL291" si="3062">+BL289-BL290</f>
        <v>0</v>
      </c>
      <c r="BM291" s="29">
        <f t="shared" ref="BM291" si="3063">+BM289-BM290</f>
        <v>0</v>
      </c>
      <c r="BN291" s="29">
        <f t="shared" ref="BN291" si="3064">+BN289-BN290</f>
        <v>0</v>
      </c>
      <c r="BO291" s="29">
        <f t="shared" ref="BO291" si="3065">+BO289-BO290</f>
        <v>0</v>
      </c>
      <c r="BP291" s="29">
        <f t="shared" ref="BP291" si="3066">+BP289-BP290</f>
        <v>0</v>
      </c>
      <c r="BQ291" s="29">
        <f t="shared" ref="BQ291" si="3067">+BQ289-BQ290</f>
        <v>0</v>
      </c>
      <c r="BR291" s="29">
        <f t="shared" ref="BR291" si="3068">+BR289-BR290</f>
        <v>0</v>
      </c>
      <c r="BS291" s="29">
        <f t="shared" ref="BS291" si="3069">+BS289-BS290</f>
        <v>0</v>
      </c>
      <c r="BT291" s="29">
        <f t="shared" ref="BT291" si="3070">+BT289-BT290</f>
        <v>0</v>
      </c>
      <c r="BU291" s="29">
        <f t="shared" ref="BU291" si="3071">+BU289-BU290</f>
        <v>0</v>
      </c>
      <c r="BV291" s="29">
        <f t="shared" ref="BV291" si="3072">+BV289-BV290</f>
        <v>0</v>
      </c>
      <c r="BW291" s="29">
        <f t="shared" ref="BW291" si="3073">+BW289-BW290</f>
        <v>0</v>
      </c>
      <c r="BX291" s="29">
        <f t="shared" ref="BX291" si="3074">+BX289-BX290</f>
        <v>0</v>
      </c>
      <c r="BY291" s="15">
        <f>SUM(D291:BX291)</f>
        <v>0</v>
      </c>
    </row>
    <row r="292" spans="1:77" ht="15.75" customHeight="1" x14ac:dyDescent="0.25">
      <c r="A292" s="24"/>
      <c r="B292" s="30"/>
      <c r="C292" s="46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19"/>
      <c r="O292" s="19"/>
      <c r="P292" s="19"/>
      <c r="Q292" s="19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19"/>
      <c r="AC292" s="19"/>
      <c r="AD292" s="19"/>
      <c r="AE292" s="19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19"/>
      <c r="AQ292" s="19"/>
      <c r="AR292" s="19"/>
      <c r="AS292" s="19"/>
      <c r="AT292" s="31"/>
      <c r="AU292" s="31"/>
      <c r="AV292" s="31"/>
      <c r="AW292" s="31"/>
      <c r="AX292" s="31"/>
      <c r="AY292" s="31"/>
      <c r="AZ292" s="31"/>
      <c r="BA292" s="31"/>
      <c r="BB292" s="31"/>
      <c r="BC292" s="31"/>
      <c r="BD292" s="19"/>
      <c r="BE292" s="19"/>
      <c r="BF292" s="19"/>
      <c r="BG292" s="19"/>
      <c r="BH292" s="31"/>
      <c r="BI292" s="31"/>
      <c r="BJ292" s="31"/>
      <c r="BK292" s="31"/>
      <c r="BL292" s="31"/>
      <c r="BM292" s="31"/>
      <c r="BN292" s="31"/>
      <c r="BO292" s="31"/>
      <c r="BP292" s="31"/>
      <c r="BQ292" s="31"/>
      <c r="BR292" s="31"/>
      <c r="BS292" s="31"/>
      <c r="BT292" s="31"/>
      <c r="BU292" s="31"/>
      <c r="BV292" s="31"/>
      <c r="BW292" s="31"/>
      <c r="BX292" s="31"/>
      <c r="BY292" s="15"/>
    </row>
    <row r="293" spans="1:77" ht="15.75" customHeight="1" x14ac:dyDescent="0.25">
      <c r="A293" s="58">
        <v>141</v>
      </c>
      <c r="B293" s="12" t="s">
        <v>15</v>
      </c>
      <c r="C293" s="47"/>
      <c r="D293" s="27">
        <v>16</v>
      </c>
      <c r="E293" s="27"/>
      <c r="F293" s="27">
        <v>17</v>
      </c>
      <c r="G293" s="27"/>
      <c r="H293" s="27">
        <v>14</v>
      </c>
      <c r="I293" s="27"/>
      <c r="J293" s="27">
        <v>10</v>
      </c>
      <c r="K293" s="27"/>
      <c r="L293" s="27">
        <v>9</v>
      </c>
      <c r="M293" s="27"/>
      <c r="N293" s="34"/>
      <c r="O293" s="34"/>
      <c r="P293" s="34"/>
      <c r="Q293" s="34"/>
      <c r="R293" s="27">
        <v>15</v>
      </c>
      <c r="S293" s="27"/>
      <c r="T293" s="27">
        <v>16</v>
      </c>
      <c r="U293" s="27"/>
      <c r="V293" s="27">
        <v>16</v>
      </c>
      <c r="W293" s="27"/>
      <c r="X293" s="27">
        <v>14</v>
      </c>
      <c r="Y293" s="27"/>
      <c r="Z293" s="27">
        <v>10</v>
      </c>
      <c r="AA293" s="27"/>
      <c r="AB293" s="34"/>
      <c r="AC293" s="34"/>
      <c r="AD293" s="34"/>
      <c r="AE293" s="34"/>
      <c r="AF293" s="27">
        <v>14</v>
      </c>
      <c r="AG293" s="27"/>
      <c r="AH293" s="27">
        <v>13</v>
      </c>
      <c r="AI293" s="27"/>
      <c r="AJ293" s="27"/>
      <c r="AK293" s="27">
        <v>17</v>
      </c>
      <c r="AL293" s="27">
        <v>14</v>
      </c>
      <c r="AM293" s="27"/>
      <c r="AN293" s="27">
        <v>10</v>
      </c>
      <c r="AO293" s="27"/>
      <c r="AP293" s="34"/>
      <c r="AQ293" s="34"/>
      <c r="AR293" s="34"/>
      <c r="AS293" s="34"/>
      <c r="AT293" s="27">
        <v>17</v>
      </c>
      <c r="AU293" s="27"/>
      <c r="AV293" s="27">
        <v>10</v>
      </c>
      <c r="AW293" s="27"/>
      <c r="AX293" s="27">
        <v>17</v>
      </c>
      <c r="AY293" s="27"/>
      <c r="AZ293" s="27" t="s">
        <v>0</v>
      </c>
      <c r="BA293" s="27"/>
      <c r="BB293" s="27" t="s">
        <v>0</v>
      </c>
      <c r="BC293" s="27"/>
      <c r="BD293" s="34"/>
      <c r="BE293" s="34"/>
      <c r="BF293" s="34"/>
      <c r="BG293" s="34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15">
        <f>SUM(D293:BX293)</f>
        <v>249</v>
      </c>
    </row>
    <row r="294" spans="1:77" ht="15.75" customHeight="1" x14ac:dyDescent="0.25">
      <c r="A294" s="58"/>
      <c r="B294" s="12" t="s">
        <v>16</v>
      </c>
      <c r="C294" s="47"/>
      <c r="D294" s="27">
        <v>25</v>
      </c>
      <c r="E294" s="27"/>
      <c r="F294" s="27">
        <v>29</v>
      </c>
      <c r="G294" s="27"/>
      <c r="H294" s="27">
        <v>28</v>
      </c>
      <c r="I294" s="27"/>
      <c r="J294" s="27">
        <v>22</v>
      </c>
      <c r="K294" s="27"/>
      <c r="L294" s="27">
        <v>25</v>
      </c>
      <c r="M294" s="27"/>
      <c r="N294" s="17"/>
      <c r="O294" s="17"/>
      <c r="P294" s="17"/>
      <c r="Q294" s="17"/>
      <c r="R294" s="27">
        <v>25</v>
      </c>
      <c r="S294" s="27"/>
      <c r="T294" s="27">
        <v>29</v>
      </c>
      <c r="U294" s="27"/>
      <c r="V294" s="27">
        <v>28</v>
      </c>
      <c r="W294" s="27"/>
      <c r="X294" s="27">
        <v>20</v>
      </c>
      <c r="Y294" s="27"/>
      <c r="Z294" s="27">
        <v>23</v>
      </c>
      <c r="AA294" s="27"/>
      <c r="AB294" s="17"/>
      <c r="AC294" s="17"/>
      <c r="AD294" s="17"/>
      <c r="AE294" s="17"/>
      <c r="AF294" s="27">
        <v>24</v>
      </c>
      <c r="AG294" s="27"/>
      <c r="AH294" s="27">
        <v>31</v>
      </c>
      <c r="AI294" s="27"/>
      <c r="AJ294" s="27"/>
      <c r="AK294" s="27">
        <v>22</v>
      </c>
      <c r="AL294" s="27">
        <v>28</v>
      </c>
      <c r="AM294" s="27"/>
      <c r="AN294" s="27">
        <v>28</v>
      </c>
      <c r="AO294" s="27"/>
      <c r="AP294" s="17"/>
      <c r="AQ294" s="17"/>
      <c r="AR294" s="17"/>
      <c r="AS294" s="17"/>
      <c r="AT294" s="27">
        <v>22</v>
      </c>
      <c r="AU294" s="27"/>
      <c r="AV294" s="27"/>
      <c r="AW294" s="27">
        <v>26</v>
      </c>
      <c r="AX294" s="27">
        <v>23</v>
      </c>
      <c r="AY294" s="27"/>
      <c r="AZ294" s="27"/>
      <c r="BA294" s="27"/>
      <c r="BB294" s="27"/>
      <c r="BC294" s="27"/>
      <c r="BD294" s="17"/>
      <c r="BE294" s="17"/>
      <c r="BF294" s="17"/>
      <c r="BG294" s="1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15">
        <f>SUM(D294:BX294)</f>
        <v>458</v>
      </c>
    </row>
    <row r="295" spans="1:77" ht="15.75" customHeight="1" x14ac:dyDescent="0.25">
      <c r="A295" s="59"/>
      <c r="B295" s="23" t="s">
        <v>17</v>
      </c>
      <c r="C295" s="48"/>
      <c r="D295" s="27">
        <v>15</v>
      </c>
      <c r="E295" s="27"/>
      <c r="F295" s="27">
        <v>16</v>
      </c>
      <c r="G295" s="27"/>
      <c r="H295" s="27">
        <v>17</v>
      </c>
      <c r="I295" s="27"/>
      <c r="J295" s="27">
        <v>16</v>
      </c>
      <c r="K295" s="27"/>
      <c r="L295" s="27">
        <v>11</v>
      </c>
      <c r="M295" s="27"/>
      <c r="N295" s="17"/>
      <c r="O295" s="17"/>
      <c r="P295" s="17"/>
      <c r="Q295" s="17"/>
      <c r="R295" s="27">
        <v>15</v>
      </c>
      <c r="S295" s="27"/>
      <c r="T295" s="27">
        <v>17</v>
      </c>
      <c r="U295" s="27"/>
      <c r="V295" s="27">
        <v>15</v>
      </c>
      <c r="W295" s="27"/>
      <c r="X295" s="27">
        <v>15</v>
      </c>
      <c r="Y295" s="27"/>
      <c r="Z295" s="27">
        <v>12</v>
      </c>
      <c r="AA295" s="27"/>
      <c r="AB295" s="17"/>
      <c r="AC295" s="17"/>
      <c r="AD295" s="17"/>
      <c r="AE295" s="17"/>
      <c r="AF295" s="27">
        <v>16</v>
      </c>
      <c r="AG295" s="27"/>
      <c r="AH295" s="27">
        <v>14</v>
      </c>
      <c r="AI295" s="27"/>
      <c r="AJ295" s="27"/>
      <c r="AK295" s="27">
        <v>13</v>
      </c>
      <c r="AL295" s="27">
        <v>18</v>
      </c>
      <c r="AM295" s="27"/>
      <c r="AN295" s="27">
        <v>14</v>
      </c>
      <c r="AO295" s="27"/>
      <c r="AP295" s="17"/>
      <c r="AQ295" s="17"/>
      <c r="AR295" s="17"/>
      <c r="AS295" s="17"/>
      <c r="AT295" s="27">
        <v>14</v>
      </c>
      <c r="AU295" s="27"/>
      <c r="AV295" s="27"/>
      <c r="AW295" s="27">
        <v>14</v>
      </c>
      <c r="AX295" s="27">
        <v>14</v>
      </c>
      <c r="AY295" s="27"/>
      <c r="AZ295" s="27"/>
      <c r="BA295" s="27"/>
      <c r="BB295" s="27"/>
      <c r="BC295" s="27"/>
      <c r="BD295" s="17"/>
      <c r="BE295" s="17"/>
      <c r="BF295" s="17"/>
      <c r="BG295" s="1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15">
        <f>SUM(D295:BX295)</f>
        <v>266</v>
      </c>
    </row>
    <row r="296" spans="1:77" ht="15.75" customHeight="1" x14ac:dyDescent="0.25">
      <c r="A296" s="59"/>
      <c r="B296" s="23" t="s">
        <v>18</v>
      </c>
      <c r="C296" s="48"/>
      <c r="D296" s="27">
        <v>30</v>
      </c>
      <c r="E296" s="27"/>
      <c r="F296" s="27">
        <v>29</v>
      </c>
      <c r="G296" s="27"/>
      <c r="H296" s="27">
        <v>36</v>
      </c>
      <c r="I296" s="27"/>
      <c r="J296" s="27">
        <v>24</v>
      </c>
      <c r="K296" s="27"/>
      <c r="L296" s="27">
        <v>23</v>
      </c>
      <c r="M296" s="27"/>
      <c r="N296" s="17"/>
      <c r="O296" s="17"/>
      <c r="P296" s="17"/>
      <c r="Q296" s="17"/>
      <c r="R296" s="27">
        <v>24</v>
      </c>
      <c r="S296" s="27"/>
      <c r="T296" s="27">
        <v>27</v>
      </c>
      <c r="U296" s="27"/>
      <c r="V296" s="27">
        <v>29</v>
      </c>
      <c r="W296" s="27"/>
      <c r="X296" s="27">
        <v>26</v>
      </c>
      <c r="Y296" s="27"/>
      <c r="Z296" s="27">
        <v>18</v>
      </c>
      <c r="AA296" s="27"/>
      <c r="AB296" s="17"/>
      <c r="AC296" s="17"/>
      <c r="AD296" s="17"/>
      <c r="AE296" s="17"/>
      <c r="AF296" s="27">
        <v>27</v>
      </c>
      <c r="AG296" s="27"/>
      <c r="AH296" s="27">
        <v>28</v>
      </c>
      <c r="AI296" s="27"/>
      <c r="AJ296" s="27"/>
      <c r="AK296" s="27">
        <v>27</v>
      </c>
      <c r="AL296" s="27">
        <v>29</v>
      </c>
      <c r="AM296" s="27"/>
      <c r="AN296" s="27">
        <v>26</v>
      </c>
      <c r="AO296" s="27"/>
      <c r="AP296" s="17"/>
      <c r="AQ296" s="17"/>
      <c r="AR296" s="17"/>
      <c r="AS296" s="17"/>
      <c r="AT296" s="27">
        <v>29</v>
      </c>
      <c r="AU296" s="27"/>
      <c r="AV296" s="27"/>
      <c r="AW296" s="27">
        <v>33</v>
      </c>
      <c r="AX296" s="27">
        <v>25</v>
      </c>
      <c r="AY296" s="27"/>
      <c r="AZ296" s="27"/>
      <c r="BA296" s="27"/>
      <c r="BB296" s="27"/>
      <c r="BC296" s="27"/>
      <c r="BD296" s="17"/>
      <c r="BE296" s="17"/>
      <c r="BF296" s="17"/>
      <c r="BG296" s="1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15">
        <f>SUM(D296:BX296)</f>
        <v>490</v>
      </c>
    </row>
    <row r="297" spans="1:77" ht="15.75" customHeight="1" x14ac:dyDescent="0.25">
      <c r="A297" s="59"/>
      <c r="B297" s="12" t="s">
        <v>19</v>
      </c>
      <c r="C297" s="49"/>
      <c r="D297" s="28">
        <v>118423</v>
      </c>
      <c r="E297" s="28"/>
      <c r="F297" s="28">
        <v>118607</v>
      </c>
      <c r="G297" s="28"/>
      <c r="H297" s="28">
        <v>118772</v>
      </c>
      <c r="I297" s="28"/>
      <c r="J297" s="28">
        <v>118946</v>
      </c>
      <c r="K297" s="28"/>
      <c r="L297" s="28">
        <v>119123</v>
      </c>
      <c r="M297" s="28"/>
      <c r="N297" s="18"/>
      <c r="O297" s="18"/>
      <c r="P297" s="18"/>
      <c r="Q297" s="18"/>
      <c r="R297" s="28">
        <v>119311</v>
      </c>
      <c r="S297" s="28"/>
      <c r="T297" s="28">
        <v>119503</v>
      </c>
      <c r="U297" s="28"/>
      <c r="V297" s="28">
        <v>119679</v>
      </c>
      <c r="W297" s="28"/>
      <c r="X297" s="28">
        <v>119863</v>
      </c>
      <c r="Y297" s="28"/>
      <c r="Z297" s="28">
        <v>120047</v>
      </c>
      <c r="AA297" s="28"/>
      <c r="AB297" s="18"/>
      <c r="AC297" s="18"/>
      <c r="AD297" s="18"/>
      <c r="AE297" s="18"/>
      <c r="AF297" s="28">
        <v>120239</v>
      </c>
      <c r="AG297" s="28"/>
      <c r="AH297" s="28">
        <v>120416</v>
      </c>
      <c r="AI297" s="28"/>
      <c r="AJ297" s="28"/>
      <c r="AK297" s="28">
        <v>121569</v>
      </c>
      <c r="AL297" s="28">
        <v>120593</v>
      </c>
      <c r="AM297" s="28"/>
      <c r="AN297" s="28">
        <v>120776</v>
      </c>
      <c r="AO297" s="28"/>
      <c r="AP297" s="18"/>
      <c r="AQ297" s="18"/>
      <c r="AR297" s="18"/>
      <c r="AS297" s="18"/>
      <c r="AT297" s="28">
        <v>120963</v>
      </c>
      <c r="AU297" s="28"/>
      <c r="AV297" s="28">
        <v>121145</v>
      </c>
      <c r="AW297" s="28">
        <v>142369</v>
      </c>
      <c r="AX297" s="28">
        <v>121186</v>
      </c>
      <c r="AY297" s="28"/>
      <c r="AZ297" s="28"/>
      <c r="BA297" s="28"/>
      <c r="BB297" s="28"/>
      <c r="BC297" s="28"/>
      <c r="BD297" s="18"/>
      <c r="BE297" s="18"/>
      <c r="BF297" s="18"/>
      <c r="BG297" s="1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15"/>
    </row>
    <row r="298" spans="1:77" ht="15.75" customHeight="1" x14ac:dyDescent="0.25">
      <c r="A298" s="59"/>
      <c r="B298" s="12" t="s">
        <v>20</v>
      </c>
      <c r="C298" s="49"/>
      <c r="D298" s="28">
        <v>118607</v>
      </c>
      <c r="E298" s="28"/>
      <c r="F298" s="28">
        <v>118772</v>
      </c>
      <c r="G298" s="28"/>
      <c r="H298" s="28">
        <v>118946</v>
      </c>
      <c r="I298" s="28"/>
      <c r="J298" s="28">
        <v>119123</v>
      </c>
      <c r="K298" s="28"/>
      <c r="L298" s="28">
        <v>119311</v>
      </c>
      <c r="M298" s="28"/>
      <c r="N298" s="18"/>
      <c r="O298" s="18"/>
      <c r="P298" s="18"/>
      <c r="Q298" s="18"/>
      <c r="R298" s="28">
        <v>119503</v>
      </c>
      <c r="S298" s="28"/>
      <c r="T298" s="28">
        <v>119679</v>
      </c>
      <c r="U298" s="28"/>
      <c r="V298" s="28">
        <v>119863</v>
      </c>
      <c r="W298" s="28"/>
      <c r="X298" s="28">
        <v>120047</v>
      </c>
      <c r="Y298" s="28"/>
      <c r="Z298" s="28">
        <v>120239</v>
      </c>
      <c r="AA298" s="28"/>
      <c r="AB298" s="18"/>
      <c r="AC298" s="18"/>
      <c r="AD298" s="18"/>
      <c r="AE298" s="18"/>
      <c r="AF298" s="28">
        <v>120416</v>
      </c>
      <c r="AG298" s="28"/>
      <c r="AH298" s="28">
        <v>120593</v>
      </c>
      <c r="AI298" s="28"/>
      <c r="AJ298" s="28"/>
      <c r="AK298" s="28">
        <v>121738</v>
      </c>
      <c r="AL298" s="28">
        <v>120776</v>
      </c>
      <c r="AM298" s="28"/>
      <c r="AN298" s="28">
        <v>120963</v>
      </c>
      <c r="AO298" s="28"/>
      <c r="AP298" s="18"/>
      <c r="AQ298" s="18"/>
      <c r="AR298" s="18"/>
      <c r="AS298" s="18"/>
      <c r="AT298" s="28">
        <v>121145</v>
      </c>
      <c r="AU298" s="28"/>
      <c r="AV298" s="28">
        <v>121183</v>
      </c>
      <c r="AW298" s="28">
        <v>142502</v>
      </c>
      <c r="AX298" s="28">
        <v>121362</v>
      </c>
      <c r="AY298" s="28"/>
      <c r="AZ298" s="28"/>
      <c r="BA298" s="28"/>
      <c r="BB298" s="28"/>
      <c r="BC298" s="28"/>
      <c r="BD298" s="18"/>
      <c r="BE298" s="18"/>
      <c r="BF298" s="18"/>
      <c r="BG298" s="1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15"/>
    </row>
    <row r="299" spans="1:77" ht="15.75" customHeight="1" x14ac:dyDescent="0.25">
      <c r="A299" s="59"/>
      <c r="B299" s="12" t="s">
        <v>5</v>
      </c>
      <c r="C299" s="45"/>
      <c r="D299" s="29">
        <f>+D298-D297</f>
        <v>184</v>
      </c>
      <c r="E299" s="29">
        <f t="shared" ref="E299" si="3075">+E298-E297</f>
        <v>0</v>
      </c>
      <c r="F299" s="29">
        <f t="shared" ref="F299" si="3076">+F298-F297</f>
        <v>165</v>
      </c>
      <c r="G299" s="29">
        <f t="shared" ref="G299" si="3077">+G298-G297</f>
        <v>0</v>
      </c>
      <c r="H299" s="29">
        <f t="shared" ref="H299" si="3078">+H298-H297</f>
        <v>174</v>
      </c>
      <c r="I299" s="29">
        <f t="shared" ref="I299" si="3079">+I298-I297</f>
        <v>0</v>
      </c>
      <c r="J299" s="29">
        <f t="shared" ref="J299" si="3080">+J298-J297</f>
        <v>177</v>
      </c>
      <c r="K299" s="29">
        <f t="shared" ref="K299" si="3081">+K298-K297</f>
        <v>0</v>
      </c>
      <c r="L299" s="29">
        <f t="shared" ref="L299" si="3082">+L298-L297</f>
        <v>188</v>
      </c>
      <c r="M299" s="29">
        <f t="shared" ref="M299" si="3083">+M298-M297</f>
        <v>0</v>
      </c>
      <c r="N299" s="19"/>
      <c r="O299" s="19"/>
      <c r="P299" s="19"/>
      <c r="Q299" s="19"/>
      <c r="R299" s="29">
        <f t="shared" ref="R299" si="3084">+R298-R297</f>
        <v>192</v>
      </c>
      <c r="S299" s="29">
        <f t="shared" ref="S299" si="3085">+S298-S297</f>
        <v>0</v>
      </c>
      <c r="T299" s="29">
        <f t="shared" ref="T299" si="3086">+T298-T297</f>
        <v>176</v>
      </c>
      <c r="U299" s="29">
        <f t="shared" ref="U299" si="3087">+U298-U297</f>
        <v>0</v>
      </c>
      <c r="V299" s="29">
        <f t="shared" ref="V299" si="3088">+V298-V297</f>
        <v>184</v>
      </c>
      <c r="W299" s="29">
        <f t="shared" ref="W299" si="3089">+W298-W297</f>
        <v>0</v>
      </c>
      <c r="X299" s="29">
        <f t="shared" ref="X299" si="3090">+X298-X297</f>
        <v>184</v>
      </c>
      <c r="Y299" s="29">
        <f t="shared" ref="Y299" si="3091">+Y298-Y297</f>
        <v>0</v>
      </c>
      <c r="Z299" s="29">
        <f t="shared" ref="Z299" si="3092">+Z298-Z297</f>
        <v>192</v>
      </c>
      <c r="AA299" s="29">
        <f t="shared" ref="AA299" si="3093">+AA298-AA297</f>
        <v>0</v>
      </c>
      <c r="AB299" s="19"/>
      <c r="AC299" s="19"/>
      <c r="AD299" s="19"/>
      <c r="AE299" s="19"/>
      <c r="AF299" s="29">
        <f t="shared" ref="AF299" si="3094">+AF298-AF297</f>
        <v>177</v>
      </c>
      <c r="AG299" s="29">
        <f t="shared" ref="AG299" si="3095">+AG298-AG297</f>
        <v>0</v>
      </c>
      <c r="AH299" s="29">
        <f t="shared" ref="AH299" si="3096">+AH298-AH297</f>
        <v>177</v>
      </c>
      <c r="AI299" s="29">
        <f t="shared" ref="AI299" si="3097">+AI298-AI297</f>
        <v>0</v>
      </c>
      <c r="AJ299" s="29">
        <f t="shared" ref="AJ299" si="3098">+AJ298-AJ297</f>
        <v>0</v>
      </c>
      <c r="AK299" s="29">
        <f t="shared" ref="AK299" si="3099">+AK298-AK297</f>
        <v>169</v>
      </c>
      <c r="AL299" s="29">
        <f t="shared" ref="AL299" si="3100">+AL298-AL297</f>
        <v>183</v>
      </c>
      <c r="AM299" s="29">
        <f t="shared" ref="AM299" si="3101">+AM298-AM297</f>
        <v>0</v>
      </c>
      <c r="AN299" s="29">
        <f t="shared" ref="AN299" si="3102">+AN298-AN297</f>
        <v>187</v>
      </c>
      <c r="AO299" s="29">
        <f t="shared" ref="AO299" si="3103">+AO298-AO297</f>
        <v>0</v>
      </c>
      <c r="AP299" s="19"/>
      <c r="AQ299" s="19"/>
      <c r="AR299" s="19"/>
      <c r="AS299" s="19"/>
      <c r="AT299" s="29">
        <f t="shared" ref="AT299" si="3104">+AT298-AT297</f>
        <v>182</v>
      </c>
      <c r="AU299" s="29">
        <f t="shared" ref="AU299" si="3105">+AU298-AU297</f>
        <v>0</v>
      </c>
      <c r="AV299" s="29">
        <f t="shared" ref="AV299" si="3106">+AV298-AV297</f>
        <v>38</v>
      </c>
      <c r="AW299" s="29">
        <f t="shared" ref="AW299" si="3107">+AW298-AW297</f>
        <v>133</v>
      </c>
      <c r="AX299" s="29">
        <f t="shared" ref="AX299" si="3108">+AX298-AX297</f>
        <v>176</v>
      </c>
      <c r="AY299" s="29">
        <f t="shared" ref="AY299" si="3109">+AY298-AY297</f>
        <v>0</v>
      </c>
      <c r="AZ299" s="29">
        <f t="shared" ref="AZ299" si="3110">+AZ298-AZ297</f>
        <v>0</v>
      </c>
      <c r="BA299" s="29">
        <f t="shared" ref="BA299" si="3111">+BA298-BA297</f>
        <v>0</v>
      </c>
      <c r="BB299" s="29">
        <f t="shared" ref="BB299" si="3112">+BB298-BB297</f>
        <v>0</v>
      </c>
      <c r="BC299" s="29">
        <f t="shared" ref="BC299" si="3113">+BC298-BC297</f>
        <v>0</v>
      </c>
      <c r="BD299" s="19"/>
      <c r="BE299" s="19"/>
      <c r="BF299" s="19"/>
      <c r="BG299" s="19"/>
      <c r="BH299" s="29">
        <f t="shared" ref="BH299" si="3114">+BH298-BH297</f>
        <v>0</v>
      </c>
      <c r="BI299" s="29">
        <f t="shared" ref="BI299" si="3115">+BI298-BI297</f>
        <v>0</v>
      </c>
      <c r="BJ299" s="29">
        <f t="shared" ref="BJ299" si="3116">+BJ298-BJ297</f>
        <v>0</v>
      </c>
      <c r="BK299" s="29">
        <f t="shared" ref="BK299" si="3117">+BK298-BK297</f>
        <v>0</v>
      </c>
      <c r="BL299" s="29">
        <f t="shared" ref="BL299" si="3118">+BL298-BL297</f>
        <v>0</v>
      </c>
      <c r="BM299" s="29">
        <f t="shared" ref="BM299" si="3119">+BM298-BM297</f>
        <v>0</v>
      </c>
      <c r="BN299" s="29">
        <f t="shared" ref="BN299" si="3120">+BN298-BN297</f>
        <v>0</v>
      </c>
      <c r="BO299" s="29">
        <f t="shared" ref="BO299" si="3121">+BO298-BO297</f>
        <v>0</v>
      </c>
      <c r="BP299" s="29">
        <f t="shared" ref="BP299" si="3122">+BP298-BP297</f>
        <v>0</v>
      </c>
      <c r="BQ299" s="29">
        <f t="shared" ref="BQ299" si="3123">+BQ298-BQ297</f>
        <v>0</v>
      </c>
      <c r="BR299" s="29">
        <f t="shared" ref="BR299" si="3124">+BR298-BR297</f>
        <v>0</v>
      </c>
      <c r="BS299" s="29">
        <f t="shared" ref="BS299" si="3125">+BS298-BS297</f>
        <v>0</v>
      </c>
      <c r="BT299" s="29">
        <f t="shared" ref="BT299" si="3126">+BT298-BT297</f>
        <v>0</v>
      </c>
      <c r="BU299" s="29">
        <f t="shared" ref="BU299" si="3127">+BU298-BU297</f>
        <v>0</v>
      </c>
      <c r="BV299" s="29">
        <f t="shared" ref="BV299" si="3128">+BV298-BV297</f>
        <v>0</v>
      </c>
      <c r="BW299" s="29">
        <f t="shared" ref="BW299" si="3129">+BW298-BW297</f>
        <v>0</v>
      </c>
      <c r="BX299" s="29">
        <f t="shared" ref="BX299" si="3130">+BX298-BX297</f>
        <v>0</v>
      </c>
      <c r="BY299" s="15">
        <f>SUM(D299:BX299)</f>
        <v>3238</v>
      </c>
    </row>
    <row r="300" spans="1:77" ht="15.75" customHeight="1" x14ac:dyDescent="0.25">
      <c r="A300" s="59"/>
      <c r="B300" s="12" t="s">
        <v>6</v>
      </c>
      <c r="C300" s="45"/>
      <c r="D300" s="28">
        <v>110</v>
      </c>
      <c r="E300" s="28"/>
      <c r="F300" s="28">
        <v>106</v>
      </c>
      <c r="G300" s="28"/>
      <c r="H300" s="28">
        <v>107</v>
      </c>
      <c r="I300" s="28"/>
      <c r="J300" s="28">
        <v>108</v>
      </c>
      <c r="K300" s="28"/>
      <c r="L300" s="28">
        <v>118</v>
      </c>
      <c r="M300" s="28"/>
      <c r="N300" s="18"/>
      <c r="O300" s="18"/>
      <c r="P300" s="18"/>
      <c r="Q300" s="18"/>
      <c r="R300" s="28">
        <v>116</v>
      </c>
      <c r="S300" s="28"/>
      <c r="T300" s="28">
        <v>109</v>
      </c>
      <c r="U300" s="28"/>
      <c r="V300" s="28">
        <v>108</v>
      </c>
      <c r="W300" s="28"/>
      <c r="X300" s="28">
        <v>116</v>
      </c>
      <c r="Y300" s="28"/>
      <c r="Z300" s="28">
        <v>112</v>
      </c>
      <c r="AA300" s="28"/>
      <c r="AB300" s="18"/>
      <c r="AC300" s="18"/>
      <c r="AD300" s="18"/>
      <c r="AE300" s="18"/>
      <c r="AF300" s="28">
        <v>108</v>
      </c>
      <c r="AG300" s="28"/>
      <c r="AH300" s="28">
        <v>107</v>
      </c>
      <c r="AI300" s="28"/>
      <c r="AJ300" s="28"/>
      <c r="AK300" s="28">
        <v>106</v>
      </c>
      <c r="AL300" s="28">
        <v>106</v>
      </c>
      <c r="AM300" s="28"/>
      <c r="AN300" s="28">
        <v>119</v>
      </c>
      <c r="AO300" s="28"/>
      <c r="AP300" s="18"/>
      <c r="AQ300" s="18"/>
      <c r="AR300" s="18"/>
      <c r="AS300" s="18"/>
      <c r="AT300" s="28">
        <v>108</v>
      </c>
      <c r="AU300" s="28"/>
      <c r="AV300" s="28">
        <v>26</v>
      </c>
      <c r="AW300" s="28">
        <v>79</v>
      </c>
      <c r="AX300" s="28">
        <v>107</v>
      </c>
      <c r="AY300" s="28"/>
      <c r="AZ300" s="28"/>
      <c r="BA300" s="28"/>
      <c r="BB300" s="28"/>
      <c r="BC300" s="28"/>
      <c r="BD300" s="18"/>
      <c r="BE300" s="18"/>
      <c r="BF300" s="18"/>
      <c r="BG300" s="1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15">
        <f>SUM(D300:BX300)</f>
        <v>1976</v>
      </c>
    </row>
    <row r="301" spans="1:77" ht="15.75" customHeight="1" x14ac:dyDescent="0.25">
      <c r="A301" s="59"/>
      <c r="B301" s="12" t="s">
        <v>7</v>
      </c>
      <c r="C301" s="45"/>
      <c r="D301" s="29">
        <f>+D299-D300</f>
        <v>74</v>
      </c>
      <c r="E301" s="29">
        <f t="shared" ref="E301" si="3131">+E299-E300</f>
        <v>0</v>
      </c>
      <c r="F301" s="29">
        <f t="shared" ref="F301" si="3132">+F299-F300</f>
        <v>59</v>
      </c>
      <c r="G301" s="29">
        <f t="shared" ref="G301" si="3133">+G299-G300</f>
        <v>0</v>
      </c>
      <c r="H301" s="29">
        <f t="shared" ref="H301" si="3134">+H299-H300</f>
        <v>67</v>
      </c>
      <c r="I301" s="29">
        <f t="shared" ref="I301" si="3135">+I299-I300</f>
        <v>0</v>
      </c>
      <c r="J301" s="29">
        <f t="shared" ref="J301" si="3136">+J299-J300</f>
        <v>69</v>
      </c>
      <c r="K301" s="29">
        <f t="shared" ref="K301" si="3137">+K299-K300</f>
        <v>0</v>
      </c>
      <c r="L301" s="29">
        <f t="shared" ref="L301" si="3138">+L299-L300</f>
        <v>70</v>
      </c>
      <c r="M301" s="29">
        <f t="shared" ref="M301" si="3139">+M299-M300</f>
        <v>0</v>
      </c>
      <c r="N301" s="19"/>
      <c r="O301" s="19"/>
      <c r="P301" s="19"/>
      <c r="Q301" s="19"/>
      <c r="R301" s="29">
        <f>+R299-R300</f>
        <v>76</v>
      </c>
      <c r="S301" s="29">
        <f t="shared" ref="S301" si="3140">+S299-S300</f>
        <v>0</v>
      </c>
      <c r="T301" s="29">
        <f t="shared" ref="T301" si="3141">+T299-T300</f>
        <v>67</v>
      </c>
      <c r="U301" s="29">
        <f t="shared" ref="U301" si="3142">+U299-U300</f>
        <v>0</v>
      </c>
      <c r="V301" s="29">
        <f t="shared" ref="V301" si="3143">+V299-V300</f>
        <v>76</v>
      </c>
      <c r="W301" s="29">
        <f t="shared" ref="W301" si="3144">+W299-W300</f>
        <v>0</v>
      </c>
      <c r="X301" s="29">
        <f t="shared" ref="X301" si="3145">+X299-X300</f>
        <v>68</v>
      </c>
      <c r="Y301" s="29">
        <f t="shared" ref="Y301" si="3146">+Y299-Y300</f>
        <v>0</v>
      </c>
      <c r="Z301" s="29">
        <f t="shared" ref="Z301" si="3147">+Z299-Z300</f>
        <v>80</v>
      </c>
      <c r="AA301" s="29">
        <f t="shared" ref="AA301" si="3148">+AA299-AA300</f>
        <v>0</v>
      </c>
      <c r="AB301" s="19"/>
      <c r="AC301" s="19"/>
      <c r="AD301" s="19"/>
      <c r="AE301" s="19"/>
      <c r="AF301" s="29">
        <f>+AF299-AF300</f>
        <v>69</v>
      </c>
      <c r="AG301" s="29">
        <f t="shared" ref="AG301" si="3149">+AG299-AG300</f>
        <v>0</v>
      </c>
      <c r="AH301" s="29">
        <f t="shared" ref="AH301" si="3150">+AH299-AH300</f>
        <v>70</v>
      </c>
      <c r="AI301" s="29">
        <f t="shared" ref="AI301" si="3151">+AI299-AI300</f>
        <v>0</v>
      </c>
      <c r="AJ301" s="29">
        <f t="shared" ref="AJ301" si="3152">+AJ299-AJ300</f>
        <v>0</v>
      </c>
      <c r="AK301" s="29">
        <f t="shared" ref="AK301" si="3153">+AK299-AK300</f>
        <v>63</v>
      </c>
      <c r="AL301" s="29">
        <f t="shared" ref="AL301" si="3154">+AL299-AL300</f>
        <v>77</v>
      </c>
      <c r="AM301" s="29">
        <f t="shared" ref="AM301" si="3155">+AM299-AM300</f>
        <v>0</v>
      </c>
      <c r="AN301" s="29">
        <f t="shared" ref="AN301" si="3156">+AN299-AN300</f>
        <v>68</v>
      </c>
      <c r="AO301" s="29">
        <f t="shared" ref="AO301" si="3157">+AO299-AO300</f>
        <v>0</v>
      </c>
      <c r="AP301" s="19"/>
      <c r="AQ301" s="19"/>
      <c r="AR301" s="19"/>
      <c r="AS301" s="19"/>
      <c r="AT301" s="29">
        <f>+AT299-AT300</f>
        <v>74</v>
      </c>
      <c r="AU301" s="29">
        <f t="shared" ref="AU301" si="3158">+AU299-AU300</f>
        <v>0</v>
      </c>
      <c r="AV301" s="29">
        <f t="shared" ref="AV301" si="3159">+AV299-AV300</f>
        <v>12</v>
      </c>
      <c r="AW301" s="29">
        <f t="shared" ref="AW301" si="3160">+AW299-AW300</f>
        <v>54</v>
      </c>
      <c r="AX301" s="29">
        <f t="shared" ref="AX301" si="3161">+AX299-AX300</f>
        <v>69</v>
      </c>
      <c r="AY301" s="29">
        <f t="shared" ref="AY301" si="3162">+AY299-AY300</f>
        <v>0</v>
      </c>
      <c r="AZ301" s="29">
        <f t="shared" ref="AZ301" si="3163">+AZ299-AZ300</f>
        <v>0</v>
      </c>
      <c r="BA301" s="29">
        <f t="shared" ref="BA301" si="3164">+BA299-BA300</f>
        <v>0</v>
      </c>
      <c r="BB301" s="29">
        <f t="shared" ref="BB301" si="3165">+BB299-BB300</f>
        <v>0</v>
      </c>
      <c r="BC301" s="29">
        <f t="shared" ref="BC301" si="3166">+BC299-BC300</f>
        <v>0</v>
      </c>
      <c r="BD301" s="19"/>
      <c r="BE301" s="19"/>
      <c r="BF301" s="19"/>
      <c r="BG301" s="19"/>
      <c r="BH301" s="29">
        <f>+BH299-BH300</f>
        <v>0</v>
      </c>
      <c r="BI301" s="29">
        <f t="shared" ref="BI301" si="3167">+BI299-BI300</f>
        <v>0</v>
      </c>
      <c r="BJ301" s="29">
        <f t="shared" ref="BJ301" si="3168">+BJ299-BJ300</f>
        <v>0</v>
      </c>
      <c r="BK301" s="29">
        <f t="shared" ref="BK301" si="3169">+BK299-BK300</f>
        <v>0</v>
      </c>
      <c r="BL301" s="29">
        <f t="shared" ref="BL301" si="3170">+BL299-BL300</f>
        <v>0</v>
      </c>
      <c r="BM301" s="29">
        <f t="shared" ref="BM301" si="3171">+BM299-BM300</f>
        <v>0</v>
      </c>
      <c r="BN301" s="29">
        <f t="shared" ref="BN301" si="3172">+BN299-BN300</f>
        <v>0</v>
      </c>
      <c r="BO301" s="29">
        <f t="shared" ref="BO301" si="3173">+BO299-BO300</f>
        <v>0</v>
      </c>
      <c r="BP301" s="29">
        <f t="shared" ref="BP301" si="3174">+BP299-BP300</f>
        <v>0</v>
      </c>
      <c r="BQ301" s="29">
        <f t="shared" ref="BQ301" si="3175">+BQ299-BQ300</f>
        <v>0</v>
      </c>
      <c r="BR301" s="29">
        <f t="shared" ref="BR301" si="3176">+BR299-BR300</f>
        <v>0</v>
      </c>
      <c r="BS301" s="29">
        <f t="shared" ref="BS301" si="3177">+BS299-BS300</f>
        <v>0</v>
      </c>
      <c r="BT301" s="29">
        <f t="shared" ref="BT301" si="3178">+BT299-BT300</f>
        <v>0</v>
      </c>
      <c r="BU301" s="29">
        <f t="shared" ref="BU301" si="3179">+BU299-BU300</f>
        <v>0</v>
      </c>
      <c r="BV301" s="29">
        <f t="shared" ref="BV301" si="3180">+BV299-BV300</f>
        <v>0</v>
      </c>
      <c r="BW301" s="29">
        <f t="shared" ref="BW301" si="3181">+BW299-BW300</f>
        <v>0</v>
      </c>
      <c r="BX301" s="29">
        <f t="shared" ref="BX301" si="3182">+BX299-BX300</f>
        <v>0</v>
      </c>
      <c r="BY301" s="15">
        <f>SUM(D301:BX301)</f>
        <v>1262</v>
      </c>
    </row>
    <row r="302" spans="1:77" ht="15.75" customHeight="1" x14ac:dyDescent="0.25">
      <c r="A302" s="24"/>
      <c r="B302" s="30"/>
      <c r="C302" s="46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19"/>
      <c r="O302" s="19"/>
      <c r="P302" s="19"/>
      <c r="Q302" s="19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19"/>
      <c r="AC302" s="19"/>
      <c r="AD302" s="19"/>
      <c r="AE302" s="19"/>
      <c r="AF302" s="31"/>
      <c r="AG302" s="31"/>
      <c r="AH302" s="31"/>
      <c r="AI302" s="31"/>
      <c r="AJ302" s="31"/>
      <c r="AK302" s="31"/>
      <c r="AL302" s="31"/>
      <c r="AM302" s="31"/>
      <c r="AN302" s="31"/>
      <c r="AO302" s="31"/>
      <c r="AP302" s="19"/>
      <c r="AQ302" s="19"/>
      <c r="AR302" s="19"/>
      <c r="AS302" s="19"/>
      <c r="AT302" s="31"/>
      <c r="AU302" s="31"/>
      <c r="AV302" s="31"/>
      <c r="AW302" s="31"/>
      <c r="AX302" s="31"/>
      <c r="AY302" s="31"/>
      <c r="AZ302" s="31"/>
      <c r="BA302" s="31"/>
      <c r="BB302" s="31"/>
      <c r="BC302" s="31"/>
      <c r="BD302" s="19"/>
      <c r="BE302" s="19"/>
      <c r="BF302" s="19"/>
      <c r="BG302" s="19"/>
      <c r="BH302" s="31"/>
      <c r="BI302" s="31"/>
      <c r="BJ302" s="31"/>
      <c r="BK302" s="31"/>
      <c r="BL302" s="31"/>
      <c r="BM302" s="31"/>
      <c r="BN302" s="31"/>
      <c r="BO302" s="31"/>
      <c r="BP302" s="31"/>
      <c r="BQ302" s="31"/>
      <c r="BR302" s="31"/>
      <c r="BS302" s="31"/>
      <c r="BT302" s="31"/>
      <c r="BU302" s="31"/>
      <c r="BV302" s="31"/>
      <c r="BW302" s="31"/>
      <c r="BX302" s="31"/>
      <c r="BY302" s="15"/>
    </row>
    <row r="303" spans="1:77" ht="15.75" customHeight="1" x14ac:dyDescent="0.25">
      <c r="A303" s="58">
        <v>142</v>
      </c>
      <c r="B303" s="12" t="s">
        <v>15</v>
      </c>
      <c r="C303" s="4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34"/>
      <c r="O303" s="34"/>
      <c r="P303" s="34"/>
      <c r="Q303" s="34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34"/>
      <c r="AC303" s="34"/>
      <c r="AD303" s="34"/>
      <c r="AE303" s="34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34"/>
      <c r="AQ303" s="34"/>
      <c r="AR303" s="34"/>
      <c r="AS303" s="34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34"/>
      <c r="BE303" s="34"/>
      <c r="BF303" s="34"/>
      <c r="BG303" s="34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15">
        <f>SUM(D303:BX303)</f>
        <v>0</v>
      </c>
    </row>
    <row r="304" spans="1:77" ht="15.75" customHeight="1" x14ac:dyDescent="0.25">
      <c r="A304" s="58"/>
      <c r="B304" s="12" t="s">
        <v>16</v>
      </c>
      <c r="C304" s="4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17"/>
      <c r="O304" s="17"/>
      <c r="P304" s="17"/>
      <c r="Q304" s="1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17"/>
      <c r="AC304" s="17"/>
      <c r="AD304" s="17"/>
      <c r="AE304" s="1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17"/>
      <c r="AQ304" s="17"/>
      <c r="AR304" s="17"/>
      <c r="AS304" s="1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17"/>
      <c r="BE304" s="17"/>
      <c r="BF304" s="17"/>
      <c r="BG304" s="17"/>
      <c r="BH304" s="27"/>
      <c r="BI304" s="27"/>
      <c r="BJ304" s="27"/>
      <c r="BK304" s="27"/>
      <c r="BL304" s="27"/>
      <c r="BM304" s="27"/>
      <c r="BN304" s="27"/>
      <c r="BO304" s="27"/>
      <c r="BP304" s="27"/>
      <c r="BQ304" s="27"/>
      <c r="BR304" s="27"/>
      <c r="BS304" s="27"/>
      <c r="BT304" s="27"/>
      <c r="BU304" s="27"/>
      <c r="BV304" s="27"/>
      <c r="BW304" s="27"/>
      <c r="BX304" s="27"/>
      <c r="BY304" s="15">
        <f>SUM(D304:BX304)</f>
        <v>0</v>
      </c>
    </row>
    <row r="305" spans="1:77" ht="15.75" customHeight="1" x14ac:dyDescent="0.25">
      <c r="A305" s="59"/>
      <c r="B305" s="23" t="s">
        <v>17</v>
      </c>
      <c r="C305" s="48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17"/>
      <c r="O305" s="17"/>
      <c r="P305" s="17"/>
      <c r="Q305" s="1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17"/>
      <c r="AC305" s="17"/>
      <c r="AD305" s="17"/>
      <c r="AE305" s="1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17"/>
      <c r="AQ305" s="17"/>
      <c r="AR305" s="17"/>
      <c r="AS305" s="1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17"/>
      <c r="BE305" s="17"/>
      <c r="BF305" s="17"/>
      <c r="BG305" s="17"/>
      <c r="BH305" s="27"/>
      <c r="BI305" s="27"/>
      <c r="BJ305" s="27"/>
      <c r="BK305" s="27"/>
      <c r="BL305" s="27"/>
      <c r="BM305" s="27"/>
      <c r="BN305" s="27"/>
      <c r="BO305" s="27"/>
      <c r="BP305" s="27"/>
      <c r="BQ305" s="27"/>
      <c r="BR305" s="27"/>
      <c r="BS305" s="27"/>
      <c r="BT305" s="27"/>
      <c r="BU305" s="27"/>
      <c r="BV305" s="27"/>
      <c r="BW305" s="27"/>
      <c r="BX305" s="27"/>
      <c r="BY305" s="15">
        <f>SUM(D305:BX305)</f>
        <v>0</v>
      </c>
    </row>
    <row r="306" spans="1:77" ht="15.75" customHeight="1" x14ac:dyDescent="0.25">
      <c r="A306" s="59"/>
      <c r="B306" s="23" t="s">
        <v>18</v>
      </c>
      <c r="C306" s="48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17"/>
      <c r="O306" s="17"/>
      <c r="P306" s="17"/>
      <c r="Q306" s="1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17"/>
      <c r="AC306" s="17"/>
      <c r="AD306" s="17"/>
      <c r="AE306" s="1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17"/>
      <c r="AQ306" s="17"/>
      <c r="AR306" s="17"/>
      <c r="AS306" s="1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17"/>
      <c r="BE306" s="17"/>
      <c r="BF306" s="17"/>
      <c r="BG306" s="17"/>
      <c r="BH306" s="27"/>
      <c r="BI306" s="27"/>
      <c r="BJ306" s="27"/>
      <c r="BK306" s="27"/>
      <c r="BL306" s="27"/>
      <c r="BM306" s="27"/>
      <c r="BN306" s="27"/>
      <c r="BO306" s="27"/>
      <c r="BP306" s="27"/>
      <c r="BQ306" s="27"/>
      <c r="BR306" s="27"/>
      <c r="BS306" s="27"/>
      <c r="BT306" s="27"/>
      <c r="BU306" s="27"/>
      <c r="BV306" s="27"/>
      <c r="BW306" s="27"/>
      <c r="BX306" s="27"/>
      <c r="BY306" s="15">
        <f>SUM(D306:BX306)</f>
        <v>0</v>
      </c>
    </row>
    <row r="307" spans="1:77" ht="15.75" customHeight="1" x14ac:dyDescent="0.25">
      <c r="A307" s="59"/>
      <c r="B307" s="12" t="s">
        <v>19</v>
      </c>
      <c r="C307" s="49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18"/>
      <c r="O307" s="18"/>
      <c r="P307" s="18"/>
      <c r="Q307" s="1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18"/>
      <c r="AC307" s="18"/>
      <c r="AD307" s="18"/>
      <c r="AE307" s="1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18"/>
      <c r="AQ307" s="18"/>
      <c r="AR307" s="18"/>
      <c r="AS307" s="1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18"/>
      <c r="BE307" s="18"/>
      <c r="BF307" s="18"/>
      <c r="BG307" s="1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15"/>
    </row>
    <row r="308" spans="1:77" ht="15.75" customHeight="1" x14ac:dyDescent="0.25">
      <c r="A308" s="59"/>
      <c r="B308" s="12" t="s">
        <v>20</v>
      </c>
      <c r="C308" s="49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18"/>
      <c r="O308" s="18"/>
      <c r="P308" s="18"/>
      <c r="Q308" s="1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18"/>
      <c r="AC308" s="18"/>
      <c r="AD308" s="18"/>
      <c r="AE308" s="1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18"/>
      <c r="AQ308" s="18"/>
      <c r="AR308" s="18"/>
      <c r="AS308" s="1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18"/>
      <c r="BE308" s="18"/>
      <c r="BF308" s="18"/>
      <c r="BG308" s="1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15"/>
    </row>
    <row r="309" spans="1:77" ht="15.75" customHeight="1" x14ac:dyDescent="0.25">
      <c r="A309" s="59"/>
      <c r="B309" s="12" t="s">
        <v>5</v>
      </c>
      <c r="C309" s="45"/>
      <c r="D309" s="29">
        <f>+D308-D307</f>
        <v>0</v>
      </c>
      <c r="E309" s="29">
        <f t="shared" ref="E309" si="3183">+E308-E307</f>
        <v>0</v>
      </c>
      <c r="F309" s="29">
        <f t="shared" ref="F309" si="3184">+F308-F307</f>
        <v>0</v>
      </c>
      <c r="G309" s="29">
        <f t="shared" ref="G309" si="3185">+G308-G307</f>
        <v>0</v>
      </c>
      <c r="H309" s="29">
        <f t="shared" ref="H309" si="3186">+H308-H307</f>
        <v>0</v>
      </c>
      <c r="I309" s="29">
        <f t="shared" ref="I309" si="3187">+I308-I307</f>
        <v>0</v>
      </c>
      <c r="J309" s="29">
        <f t="shared" ref="J309" si="3188">+J308-J307</f>
        <v>0</v>
      </c>
      <c r="K309" s="29">
        <f t="shared" ref="K309" si="3189">+K308-K307</f>
        <v>0</v>
      </c>
      <c r="L309" s="29">
        <f t="shared" ref="L309" si="3190">+L308-L307</f>
        <v>0</v>
      </c>
      <c r="M309" s="29">
        <f t="shared" ref="M309" si="3191">+M308-M307</f>
        <v>0</v>
      </c>
      <c r="N309" s="19"/>
      <c r="O309" s="19"/>
      <c r="P309" s="19"/>
      <c r="Q309" s="19"/>
      <c r="R309" s="29">
        <f t="shared" ref="R309" si="3192">+R308-R307</f>
        <v>0</v>
      </c>
      <c r="S309" s="29">
        <f t="shared" ref="S309" si="3193">+S308-S307</f>
        <v>0</v>
      </c>
      <c r="T309" s="29">
        <f t="shared" ref="T309" si="3194">+T308-T307</f>
        <v>0</v>
      </c>
      <c r="U309" s="29">
        <f t="shared" ref="U309" si="3195">+U308-U307</f>
        <v>0</v>
      </c>
      <c r="V309" s="29">
        <f t="shared" ref="V309" si="3196">+V308-V307</f>
        <v>0</v>
      </c>
      <c r="W309" s="29">
        <f t="shared" ref="W309" si="3197">+W308-W307</f>
        <v>0</v>
      </c>
      <c r="X309" s="29">
        <f t="shared" ref="X309" si="3198">+X308-X307</f>
        <v>0</v>
      </c>
      <c r="Y309" s="29">
        <f t="shared" ref="Y309" si="3199">+Y308-Y307</f>
        <v>0</v>
      </c>
      <c r="Z309" s="29">
        <f t="shared" ref="Z309" si="3200">+Z308-Z307</f>
        <v>0</v>
      </c>
      <c r="AA309" s="29">
        <f t="shared" ref="AA309" si="3201">+AA308-AA307</f>
        <v>0</v>
      </c>
      <c r="AB309" s="19"/>
      <c r="AC309" s="19"/>
      <c r="AD309" s="19"/>
      <c r="AE309" s="19"/>
      <c r="AF309" s="29">
        <f t="shared" ref="AF309" si="3202">+AF308-AF307</f>
        <v>0</v>
      </c>
      <c r="AG309" s="29">
        <f t="shared" ref="AG309" si="3203">+AG308-AG307</f>
        <v>0</v>
      </c>
      <c r="AH309" s="29">
        <f t="shared" ref="AH309" si="3204">+AH308-AH307</f>
        <v>0</v>
      </c>
      <c r="AI309" s="29">
        <f t="shared" ref="AI309" si="3205">+AI308-AI307</f>
        <v>0</v>
      </c>
      <c r="AJ309" s="29">
        <f t="shared" ref="AJ309" si="3206">+AJ308-AJ307</f>
        <v>0</v>
      </c>
      <c r="AK309" s="29">
        <f t="shared" ref="AK309" si="3207">+AK308-AK307</f>
        <v>0</v>
      </c>
      <c r="AL309" s="29">
        <f t="shared" ref="AL309" si="3208">+AL308-AL307</f>
        <v>0</v>
      </c>
      <c r="AM309" s="29">
        <f t="shared" ref="AM309" si="3209">+AM308-AM307</f>
        <v>0</v>
      </c>
      <c r="AN309" s="29">
        <f t="shared" ref="AN309" si="3210">+AN308-AN307</f>
        <v>0</v>
      </c>
      <c r="AO309" s="29">
        <f t="shared" ref="AO309" si="3211">+AO308-AO307</f>
        <v>0</v>
      </c>
      <c r="AP309" s="19"/>
      <c r="AQ309" s="19"/>
      <c r="AR309" s="19"/>
      <c r="AS309" s="19"/>
      <c r="AT309" s="29">
        <f t="shared" ref="AT309" si="3212">+AT308-AT307</f>
        <v>0</v>
      </c>
      <c r="AU309" s="29">
        <f t="shared" ref="AU309" si="3213">+AU308-AU307</f>
        <v>0</v>
      </c>
      <c r="AV309" s="29">
        <f t="shared" ref="AV309" si="3214">+AV308-AV307</f>
        <v>0</v>
      </c>
      <c r="AW309" s="29">
        <f t="shared" ref="AW309" si="3215">+AW308-AW307</f>
        <v>0</v>
      </c>
      <c r="AX309" s="29">
        <f t="shared" ref="AX309" si="3216">+AX308-AX307</f>
        <v>0</v>
      </c>
      <c r="AY309" s="29">
        <f t="shared" ref="AY309" si="3217">+AY308-AY307</f>
        <v>0</v>
      </c>
      <c r="AZ309" s="29">
        <f t="shared" ref="AZ309" si="3218">+AZ308-AZ307</f>
        <v>0</v>
      </c>
      <c r="BA309" s="29">
        <f t="shared" ref="BA309" si="3219">+BA308-BA307</f>
        <v>0</v>
      </c>
      <c r="BB309" s="29">
        <f t="shared" ref="BB309" si="3220">+BB308-BB307</f>
        <v>0</v>
      </c>
      <c r="BC309" s="29">
        <f t="shared" ref="BC309" si="3221">+BC308-BC307</f>
        <v>0</v>
      </c>
      <c r="BD309" s="19"/>
      <c r="BE309" s="19"/>
      <c r="BF309" s="19"/>
      <c r="BG309" s="19"/>
      <c r="BH309" s="29">
        <f t="shared" ref="BH309" si="3222">+BH308-BH307</f>
        <v>0</v>
      </c>
      <c r="BI309" s="29">
        <f t="shared" ref="BI309" si="3223">+BI308-BI307</f>
        <v>0</v>
      </c>
      <c r="BJ309" s="29">
        <f t="shared" ref="BJ309" si="3224">+BJ308-BJ307</f>
        <v>0</v>
      </c>
      <c r="BK309" s="29">
        <f t="shared" ref="BK309" si="3225">+BK308-BK307</f>
        <v>0</v>
      </c>
      <c r="BL309" s="29">
        <f t="shared" ref="BL309" si="3226">+BL308-BL307</f>
        <v>0</v>
      </c>
      <c r="BM309" s="29">
        <f t="shared" ref="BM309" si="3227">+BM308-BM307</f>
        <v>0</v>
      </c>
      <c r="BN309" s="29">
        <f t="shared" ref="BN309" si="3228">+BN308-BN307</f>
        <v>0</v>
      </c>
      <c r="BO309" s="29">
        <f t="shared" ref="BO309" si="3229">+BO308-BO307</f>
        <v>0</v>
      </c>
      <c r="BP309" s="29">
        <f t="shared" ref="BP309" si="3230">+BP308-BP307</f>
        <v>0</v>
      </c>
      <c r="BQ309" s="29">
        <f t="shared" ref="BQ309" si="3231">+BQ308-BQ307</f>
        <v>0</v>
      </c>
      <c r="BR309" s="29">
        <f t="shared" ref="BR309" si="3232">+BR308-BR307</f>
        <v>0</v>
      </c>
      <c r="BS309" s="29">
        <f t="shared" ref="BS309" si="3233">+BS308-BS307</f>
        <v>0</v>
      </c>
      <c r="BT309" s="29">
        <f t="shared" ref="BT309" si="3234">+BT308-BT307</f>
        <v>0</v>
      </c>
      <c r="BU309" s="29">
        <f t="shared" ref="BU309" si="3235">+BU308-BU307</f>
        <v>0</v>
      </c>
      <c r="BV309" s="29">
        <f t="shared" ref="BV309" si="3236">+BV308-BV307</f>
        <v>0</v>
      </c>
      <c r="BW309" s="29">
        <f t="shared" ref="BW309" si="3237">+BW308-BW307</f>
        <v>0</v>
      </c>
      <c r="BX309" s="29">
        <f t="shared" ref="BX309" si="3238">+BX308-BX307</f>
        <v>0</v>
      </c>
      <c r="BY309" s="15">
        <f>SUM(D309:BX309)</f>
        <v>0</v>
      </c>
    </row>
    <row r="310" spans="1:77" ht="15.75" customHeight="1" x14ac:dyDescent="0.25">
      <c r="A310" s="59"/>
      <c r="B310" s="12" t="s">
        <v>6</v>
      </c>
      <c r="C310" s="45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18"/>
      <c r="O310" s="18"/>
      <c r="P310" s="18"/>
      <c r="Q310" s="1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18"/>
      <c r="AC310" s="18"/>
      <c r="AD310" s="18"/>
      <c r="AE310" s="1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18"/>
      <c r="AQ310" s="18"/>
      <c r="AR310" s="18"/>
      <c r="AS310" s="1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18"/>
      <c r="BE310" s="18"/>
      <c r="BF310" s="18"/>
      <c r="BG310" s="1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15">
        <f>SUM(D310:BX310)</f>
        <v>0</v>
      </c>
    </row>
    <row r="311" spans="1:77" ht="15.75" customHeight="1" x14ac:dyDescent="0.25">
      <c r="A311" s="59"/>
      <c r="B311" s="12" t="s">
        <v>7</v>
      </c>
      <c r="C311" s="45"/>
      <c r="D311" s="29">
        <f>+D309-D310</f>
        <v>0</v>
      </c>
      <c r="E311" s="29">
        <f t="shared" ref="E311" si="3239">+E309-E310</f>
        <v>0</v>
      </c>
      <c r="F311" s="29">
        <f t="shared" ref="F311" si="3240">+F309-F310</f>
        <v>0</v>
      </c>
      <c r="G311" s="29">
        <f t="shared" ref="G311" si="3241">+G309-G310</f>
        <v>0</v>
      </c>
      <c r="H311" s="29">
        <f t="shared" ref="H311" si="3242">+H309-H310</f>
        <v>0</v>
      </c>
      <c r="I311" s="29">
        <f t="shared" ref="I311" si="3243">+I309-I310</f>
        <v>0</v>
      </c>
      <c r="J311" s="29">
        <f t="shared" ref="J311" si="3244">+J309-J310</f>
        <v>0</v>
      </c>
      <c r="K311" s="29">
        <f t="shared" ref="K311" si="3245">+K309-K310</f>
        <v>0</v>
      </c>
      <c r="L311" s="29">
        <f t="shared" ref="L311" si="3246">+L309-L310</f>
        <v>0</v>
      </c>
      <c r="M311" s="29">
        <f t="shared" ref="M311" si="3247">+M309-M310</f>
        <v>0</v>
      </c>
      <c r="N311" s="19"/>
      <c r="O311" s="19"/>
      <c r="P311" s="19"/>
      <c r="Q311" s="19"/>
      <c r="R311" s="29">
        <f>+R309-R310</f>
        <v>0</v>
      </c>
      <c r="S311" s="29">
        <f t="shared" ref="S311" si="3248">+S309-S310</f>
        <v>0</v>
      </c>
      <c r="T311" s="29">
        <f t="shared" ref="T311" si="3249">+T309-T310</f>
        <v>0</v>
      </c>
      <c r="U311" s="29">
        <f t="shared" ref="U311" si="3250">+U309-U310</f>
        <v>0</v>
      </c>
      <c r="V311" s="29">
        <f t="shared" ref="V311" si="3251">+V309-V310</f>
        <v>0</v>
      </c>
      <c r="W311" s="29">
        <f t="shared" ref="W311" si="3252">+W309-W310</f>
        <v>0</v>
      </c>
      <c r="X311" s="29">
        <f t="shared" ref="X311" si="3253">+X309-X310</f>
        <v>0</v>
      </c>
      <c r="Y311" s="29">
        <f t="shared" ref="Y311" si="3254">+Y309-Y310</f>
        <v>0</v>
      </c>
      <c r="Z311" s="29">
        <f t="shared" ref="Z311" si="3255">+Z309-Z310</f>
        <v>0</v>
      </c>
      <c r="AA311" s="29">
        <f t="shared" ref="AA311" si="3256">+AA309-AA310</f>
        <v>0</v>
      </c>
      <c r="AB311" s="19"/>
      <c r="AC311" s="19"/>
      <c r="AD311" s="19"/>
      <c r="AE311" s="19"/>
      <c r="AF311" s="29">
        <f>+AF309-AF310</f>
        <v>0</v>
      </c>
      <c r="AG311" s="29">
        <f t="shared" ref="AG311" si="3257">+AG309-AG310</f>
        <v>0</v>
      </c>
      <c r="AH311" s="29">
        <f t="shared" ref="AH311" si="3258">+AH309-AH310</f>
        <v>0</v>
      </c>
      <c r="AI311" s="29">
        <f t="shared" ref="AI311" si="3259">+AI309-AI310</f>
        <v>0</v>
      </c>
      <c r="AJ311" s="29">
        <f t="shared" ref="AJ311" si="3260">+AJ309-AJ310</f>
        <v>0</v>
      </c>
      <c r="AK311" s="29">
        <f t="shared" ref="AK311" si="3261">+AK309-AK310</f>
        <v>0</v>
      </c>
      <c r="AL311" s="29">
        <f t="shared" ref="AL311" si="3262">+AL309-AL310</f>
        <v>0</v>
      </c>
      <c r="AM311" s="29">
        <f t="shared" ref="AM311" si="3263">+AM309-AM310</f>
        <v>0</v>
      </c>
      <c r="AN311" s="29">
        <f t="shared" ref="AN311" si="3264">+AN309-AN310</f>
        <v>0</v>
      </c>
      <c r="AO311" s="29">
        <f t="shared" ref="AO311" si="3265">+AO309-AO310</f>
        <v>0</v>
      </c>
      <c r="AP311" s="19"/>
      <c r="AQ311" s="19"/>
      <c r="AR311" s="19"/>
      <c r="AS311" s="19"/>
      <c r="AT311" s="29">
        <f>+AT309-AT310</f>
        <v>0</v>
      </c>
      <c r="AU311" s="29">
        <f t="shared" ref="AU311" si="3266">+AU309-AU310</f>
        <v>0</v>
      </c>
      <c r="AV311" s="29">
        <f t="shared" ref="AV311" si="3267">+AV309-AV310</f>
        <v>0</v>
      </c>
      <c r="AW311" s="29">
        <f t="shared" ref="AW311" si="3268">+AW309-AW310</f>
        <v>0</v>
      </c>
      <c r="AX311" s="29">
        <f t="shared" ref="AX311" si="3269">+AX309-AX310</f>
        <v>0</v>
      </c>
      <c r="AY311" s="29">
        <f t="shared" ref="AY311" si="3270">+AY309-AY310</f>
        <v>0</v>
      </c>
      <c r="AZ311" s="29">
        <f t="shared" ref="AZ311" si="3271">+AZ309-AZ310</f>
        <v>0</v>
      </c>
      <c r="BA311" s="29">
        <f t="shared" ref="BA311" si="3272">+BA309-BA310</f>
        <v>0</v>
      </c>
      <c r="BB311" s="29">
        <f t="shared" ref="BB311" si="3273">+BB309-BB310</f>
        <v>0</v>
      </c>
      <c r="BC311" s="29">
        <f t="shared" ref="BC311" si="3274">+BC309-BC310</f>
        <v>0</v>
      </c>
      <c r="BD311" s="19"/>
      <c r="BE311" s="19"/>
      <c r="BF311" s="19"/>
      <c r="BG311" s="19"/>
      <c r="BH311" s="29">
        <f>+BH309-BH310</f>
        <v>0</v>
      </c>
      <c r="BI311" s="29">
        <f t="shared" ref="BI311" si="3275">+BI309-BI310</f>
        <v>0</v>
      </c>
      <c r="BJ311" s="29">
        <f t="shared" ref="BJ311" si="3276">+BJ309-BJ310</f>
        <v>0</v>
      </c>
      <c r="BK311" s="29">
        <f t="shared" ref="BK311" si="3277">+BK309-BK310</f>
        <v>0</v>
      </c>
      <c r="BL311" s="29">
        <f t="shared" ref="BL311" si="3278">+BL309-BL310</f>
        <v>0</v>
      </c>
      <c r="BM311" s="29">
        <f t="shared" ref="BM311" si="3279">+BM309-BM310</f>
        <v>0</v>
      </c>
      <c r="BN311" s="29">
        <f t="shared" ref="BN311" si="3280">+BN309-BN310</f>
        <v>0</v>
      </c>
      <c r="BO311" s="29">
        <f t="shared" ref="BO311" si="3281">+BO309-BO310</f>
        <v>0</v>
      </c>
      <c r="BP311" s="29">
        <f t="shared" ref="BP311" si="3282">+BP309-BP310</f>
        <v>0</v>
      </c>
      <c r="BQ311" s="29">
        <f t="shared" ref="BQ311" si="3283">+BQ309-BQ310</f>
        <v>0</v>
      </c>
      <c r="BR311" s="29">
        <f t="shared" ref="BR311" si="3284">+BR309-BR310</f>
        <v>0</v>
      </c>
      <c r="BS311" s="29">
        <f t="shared" ref="BS311" si="3285">+BS309-BS310</f>
        <v>0</v>
      </c>
      <c r="BT311" s="29">
        <f t="shared" ref="BT311" si="3286">+BT309-BT310</f>
        <v>0</v>
      </c>
      <c r="BU311" s="29">
        <f t="shared" ref="BU311" si="3287">+BU309-BU310</f>
        <v>0</v>
      </c>
      <c r="BV311" s="29">
        <f t="shared" ref="BV311" si="3288">+BV309-BV310</f>
        <v>0</v>
      </c>
      <c r="BW311" s="29">
        <f t="shared" ref="BW311" si="3289">+BW309-BW310</f>
        <v>0</v>
      </c>
      <c r="BX311" s="29">
        <f t="shared" ref="BX311" si="3290">+BX309-BX310</f>
        <v>0</v>
      </c>
      <c r="BY311" s="15">
        <f>SUM(D311:BX311)</f>
        <v>0</v>
      </c>
    </row>
    <row r="312" spans="1:77" ht="15.75" customHeight="1" x14ac:dyDescent="0.25">
      <c r="A312" s="24"/>
      <c r="B312" s="30"/>
      <c r="C312" s="46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19"/>
      <c r="O312" s="19"/>
      <c r="P312" s="19"/>
      <c r="Q312" s="19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19"/>
      <c r="AC312" s="19"/>
      <c r="AD312" s="19"/>
      <c r="AE312" s="19"/>
      <c r="AF312" s="31"/>
      <c r="AG312" s="31"/>
      <c r="AH312" s="31"/>
      <c r="AI312" s="31"/>
      <c r="AJ312" s="31"/>
      <c r="AK312" s="31"/>
      <c r="AL312" s="31"/>
      <c r="AM312" s="31"/>
      <c r="AN312" s="31"/>
      <c r="AO312" s="31"/>
      <c r="AP312" s="19"/>
      <c r="AQ312" s="19"/>
      <c r="AR312" s="19"/>
      <c r="AS312" s="19"/>
      <c r="AT312" s="31"/>
      <c r="AU312" s="31"/>
      <c r="AV312" s="31"/>
      <c r="AW312" s="31"/>
      <c r="AX312" s="31"/>
      <c r="AY312" s="31"/>
      <c r="AZ312" s="31"/>
      <c r="BA312" s="31"/>
      <c r="BB312" s="31"/>
      <c r="BC312" s="31"/>
      <c r="BD312" s="19"/>
      <c r="BE312" s="19"/>
      <c r="BF312" s="19"/>
      <c r="BG312" s="19"/>
      <c r="BH312" s="31"/>
      <c r="BI312" s="31"/>
      <c r="BJ312" s="31"/>
      <c r="BK312" s="31"/>
      <c r="BL312" s="31"/>
      <c r="BM312" s="31"/>
      <c r="BN312" s="31"/>
      <c r="BO312" s="31"/>
      <c r="BP312" s="31"/>
      <c r="BQ312" s="31"/>
      <c r="BR312" s="31"/>
      <c r="BS312" s="31"/>
      <c r="BT312" s="31"/>
      <c r="BU312" s="31"/>
      <c r="BV312" s="31"/>
      <c r="BW312" s="31"/>
      <c r="BX312" s="31"/>
      <c r="BY312" s="15"/>
    </row>
    <row r="313" spans="1:77" ht="15.75" customHeight="1" x14ac:dyDescent="0.25">
      <c r="A313" s="58">
        <v>143</v>
      </c>
      <c r="B313" s="12" t="s">
        <v>15</v>
      </c>
      <c r="C313" s="47"/>
      <c r="D313" s="27">
        <v>28</v>
      </c>
      <c r="E313" s="27"/>
      <c r="F313" s="27">
        <v>31</v>
      </c>
      <c r="G313" s="27"/>
      <c r="H313" s="27">
        <v>31</v>
      </c>
      <c r="I313" s="27"/>
      <c r="J313" s="27">
        <v>29</v>
      </c>
      <c r="K313" s="27"/>
      <c r="L313" s="27">
        <v>29</v>
      </c>
      <c r="M313" s="27"/>
      <c r="N313" s="34"/>
      <c r="O313" s="34"/>
      <c r="P313" s="34"/>
      <c r="Q313" s="34"/>
      <c r="R313" s="27">
        <v>30</v>
      </c>
      <c r="S313" s="27"/>
      <c r="T313" s="27">
        <v>28</v>
      </c>
      <c r="U313" s="27"/>
      <c r="V313" s="27">
        <v>29</v>
      </c>
      <c r="W313" s="27"/>
      <c r="X313" s="27">
        <v>25</v>
      </c>
      <c r="Y313" s="27"/>
      <c r="Z313" s="27">
        <v>26</v>
      </c>
      <c r="AA313" s="27"/>
      <c r="AB313" s="34"/>
      <c r="AC313" s="34"/>
      <c r="AD313" s="34"/>
      <c r="AE313" s="34"/>
      <c r="AF313" s="27">
        <v>26</v>
      </c>
      <c r="AG313" s="27"/>
      <c r="AH313" s="27">
        <v>28</v>
      </c>
      <c r="AI313" s="27"/>
      <c r="AJ313" s="27">
        <v>26</v>
      </c>
      <c r="AK313" s="27"/>
      <c r="AL313" s="27">
        <v>31</v>
      </c>
      <c r="AM313" s="27"/>
      <c r="AN313" s="27">
        <v>33</v>
      </c>
      <c r="AO313" s="27"/>
      <c r="AP313" s="34"/>
      <c r="AQ313" s="34"/>
      <c r="AR313" s="34"/>
      <c r="AS313" s="34"/>
      <c r="AT313" s="27">
        <v>28</v>
      </c>
      <c r="AU313" s="27"/>
      <c r="AV313" s="27">
        <v>23</v>
      </c>
      <c r="AW313" s="27"/>
      <c r="AX313" s="27">
        <v>25</v>
      </c>
      <c r="AY313" s="27"/>
      <c r="AZ313" s="27" t="s">
        <v>0</v>
      </c>
      <c r="BA313" s="27"/>
      <c r="BB313" s="27" t="s">
        <v>0</v>
      </c>
      <c r="BC313" s="27"/>
      <c r="BD313" s="34"/>
      <c r="BE313" s="34"/>
      <c r="BF313" s="34"/>
      <c r="BG313" s="34"/>
      <c r="BH313" s="27"/>
      <c r="BI313" s="27"/>
      <c r="BJ313" s="27"/>
      <c r="BK313" s="27"/>
      <c r="BL313" s="27"/>
      <c r="BM313" s="27"/>
      <c r="BN313" s="27"/>
      <c r="BO313" s="27"/>
      <c r="BP313" s="27"/>
      <c r="BQ313" s="27"/>
      <c r="BR313" s="27"/>
      <c r="BS313" s="27"/>
      <c r="BT313" s="27"/>
      <c r="BU313" s="27"/>
      <c r="BV313" s="27"/>
      <c r="BW313" s="27"/>
      <c r="BX313" s="27"/>
      <c r="BY313" s="15">
        <f>SUM(D313:BX313)</f>
        <v>506</v>
      </c>
    </row>
    <row r="314" spans="1:77" ht="15.75" customHeight="1" x14ac:dyDescent="0.25">
      <c r="A314" s="58"/>
      <c r="B314" s="12" t="s">
        <v>16</v>
      </c>
      <c r="C314" s="47"/>
      <c r="D314" s="27">
        <v>17</v>
      </c>
      <c r="E314" s="27"/>
      <c r="F314" s="27">
        <v>16</v>
      </c>
      <c r="G314" s="27"/>
      <c r="H314" s="27">
        <v>18</v>
      </c>
      <c r="I314" s="27"/>
      <c r="J314" s="27">
        <v>19</v>
      </c>
      <c r="K314" s="27"/>
      <c r="L314" s="27">
        <v>16</v>
      </c>
      <c r="M314" s="27"/>
      <c r="N314" s="17"/>
      <c r="O314" s="17"/>
      <c r="P314" s="17"/>
      <c r="Q314" s="17"/>
      <c r="R314" s="27">
        <v>15</v>
      </c>
      <c r="S314" s="27"/>
      <c r="T314" s="27">
        <v>17</v>
      </c>
      <c r="U314" s="27"/>
      <c r="V314" s="27">
        <v>15</v>
      </c>
      <c r="W314" s="27"/>
      <c r="X314" s="27">
        <v>15</v>
      </c>
      <c r="Y314" s="27"/>
      <c r="Z314" s="27">
        <v>19</v>
      </c>
      <c r="AA314" s="27"/>
      <c r="AB314" s="17"/>
      <c r="AC314" s="17"/>
      <c r="AD314" s="17"/>
      <c r="AE314" s="17"/>
      <c r="AF314" s="27">
        <v>15</v>
      </c>
      <c r="AG314" s="27"/>
      <c r="AH314" s="27">
        <v>16</v>
      </c>
      <c r="AI314" s="27"/>
      <c r="AJ314" s="27">
        <v>19</v>
      </c>
      <c r="AK314" s="27"/>
      <c r="AL314" s="27">
        <v>18</v>
      </c>
      <c r="AM314" s="27"/>
      <c r="AN314" s="27">
        <v>16</v>
      </c>
      <c r="AO314" s="27"/>
      <c r="AP314" s="17"/>
      <c r="AQ314" s="17"/>
      <c r="AR314" s="17"/>
      <c r="AS314" s="17"/>
      <c r="AT314" s="27">
        <v>20</v>
      </c>
      <c r="AU314" s="27"/>
      <c r="AV314" s="27">
        <v>18</v>
      </c>
      <c r="AW314" s="27"/>
      <c r="AX314" s="27">
        <v>17</v>
      </c>
      <c r="AY314" s="27"/>
      <c r="AZ314" s="27"/>
      <c r="BA314" s="27"/>
      <c r="BB314" s="27"/>
      <c r="BC314" s="27"/>
      <c r="BD314" s="17"/>
      <c r="BE314" s="17"/>
      <c r="BF314" s="17"/>
      <c r="BG314" s="1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15">
        <f>SUM(D314:BX314)</f>
        <v>306</v>
      </c>
    </row>
    <row r="315" spans="1:77" ht="15.75" customHeight="1" x14ac:dyDescent="0.25">
      <c r="A315" s="59"/>
      <c r="B315" s="23" t="s">
        <v>17</v>
      </c>
      <c r="C315" s="48"/>
      <c r="D315" s="27">
        <v>29</v>
      </c>
      <c r="E315" s="27"/>
      <c r="F315" s="27">
        <v>27</v>
      </c>
      <c r="G315" s="27"/>
      <c r="H315" s="27">
        <v>27</v>
      </c>
      <c r="I315" s="27"/>
      <c r="J315" s="27">
        <v>26</v>
      </c>
      <c r="K315" s="27"/>
      <c r="L315" s="27">
        <v>31</v>
      </c>
      <c r="M315" s="27"/>
      <c r="N315" s="17"/>
      <c r="O315" s="17"/>
      <c r="P315" s="17"/>
      <c r="Q315" s="17"/>
      <c r="R315" s="27">
        <v>29</v>
      </c>
      <c r="S315" s="27"/>
      <c r="T315" s="27">
        <v>22</v>
      </c>
      <c r="U315" s="27"/>
      <c r="V315" s="27">
        <v>29</v>
      </c>
      <c r="W315" s="27"/>
      <c r="X315" s="27">
        <v>34</v>
      </c>
      <c r="Y315" s="27"/>
      <c r="Z315" s="27">
        <v>29</v>
      </c>
      <c r="AA315" s="27"/>
      <c r="AB315" s="17"/>
      <c r="AC315" s="17"/>
      <c r="AD315" s="17"/>
      <c r="AE315" s="17"/>
      <c r="AF315" s="27">
        <v>32</v>
      </c>
      <c r="AG315" s="27"/>
      <c r="AH315" s="27">
        <v>27</v>
      </c>
      <c r="AI315" s="27"/>
      <c r="AJ315" s="27">
        <v>29</v>
      </c>
      <c r="AK315" s="27"/>
      <c r="AL315" s="27">
        <v>29</v>
      </c>
      <c r="AM315" s="27"/>
      <c r="AN315" s="27">
        <v>23</v>
      </c>
      <c r="AO315" s="27"/>
      <c r="AP315" s="17"/>
      <c r="AQ315" s="17"/>
      <c r="AR315" s="17"/>
      <c r="AS315" s="17"/>
      <c r="AT315" s="27">
        <v>29</v>
      </c>
      <c r="AU315" s="27"/>
      <c r="AV315" s="27">
        <v>26</v>
      </c>
      <c r="AW315" s="27"/>
      <c r="AX315" s="27">
        <v>27</v>
      </c>
      <c r="AY315" s="27"/>
      <c r="AZ315" s="27"/>
      <c r="BA315" s="27"/>
      <c r="BB315" s="27"/>
      <c r="BC315" s="27"/>
      <c r="BD315" s="17"/>
      <c r="BE315" s="17"/>
      <c r="BF315" s="17"/>
      <c r="BG315" s="1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15">
        <f>SUM(D315:BX315)</f>
        <v>505</v>
      </c>
    </row>
    <row r="316" spans="1:77" ht="15.75" customHeight="1" x14ac:dyDescent="0.25">
      <c r="A316" s="59"/>
      <c r="B316" s="23" t="s">
        <v>18</v>
      </c>
      <c r="C316" s="48"/>
      <c r="D316" s="27">
        <v>25</v>
      </c>
      <c r="E316" s="27"/>
      <c r="F316" s="27">
        <v>22</v>
      </c>
      <c r="G316" s="27"/>
      <c r="H316" s="27">
        <v>24</v>
      </c>
      <c r="I316" s="27"/>
      <c r="J316" s="27">
        <v>23</v>
      </c>
      <c r="K316" s="27"/>
      <c r="L316" s="27">
        <v>22</v>
      </c>
      <c r="M316" s="27"/>
      <c r="N316" s="17"/>
      <c r="O316" s="17"/>
      <c r="P316" s="17"/>
      <c r="Q316" s="17"/>
      <c r="R316" s="27">
        <v>19</v>
      </c>
      <c r="S316" s="27"/>
      <c r="T316" s="27">
        <v>26</v>
      </c>
      <c r="U316" s="27"/>
      <c r="V316" s="27">
        <v>22</v>
      </c>
      <c r="W316" s="27"/>
      <c r="X316" s="27">
        <v>22</v>
      </c>
      <c r="Y316" s="27"/>
      <c r="Z316" s="27">
        <v>21</v>
      </c>
      <c r="AA316" s="27"/>
      <c r="AB316" s="17"/>
      <c r="AC316" s="17"/>
      <c r="AD316" s="17"/>
      <c r="AE316" s="17"/>
      <c r="AF316" s="27">
        <v>22</v>
      </c>
      <c r="AG316" s="27"/>
      <c r="AH316" s="27">
        <v>21</v>
      </c>
      <c r="AI316" s="27"/>
      <c r="AJ316" s="27">
        <v>23</v>
      </c>
      <c r="AK316" s="27"/>
      <c r="AL316" s="27">
        <v>21</v>
      </c>
      <c r="AM316" s="27"/>
      <c r="AN316" s="27">
        <v>24</v>
      </c>
      <c r="AO316" s="27"/>
      <c r="AP316" s="17"/>
      <c r="AQ316" s="17"/>
      <c r="AR316" s="17"/>
      <c r="AS316" s="17"/>
      <c r="AT316" s="27">
        <v>21</v>
      </c>
      <c r="AU316" s="27"/>
      <c r="AV316" s="27">
        <v>19</v>
      </c>
      <c r="AW316" s="27"/>
      <c r="AX316" s="27">
        <v>18</v>
      </c>
      <c r="AY316" s="27"/>
      <c r="AZ316" s="27"/>
      <c r="BA316" s="27"/>
      <c r="BB316" s="27"/>
      <c r="BC316" s="27"/>
      <c r="BD316" s="17"/>
      <c r="BE316" s="17"/>
      <c r="BF316" s="17"/>
      <c r="BG316" s="17"/>
      <c r="BH316" s="27"/>
      <c r="BI316" s="27"/>
      <c r="BJ316" s="27"/>
      <c r="BK316" s="27"/>
      <c r="BL316" s="27"/>
      <c r="BM316" s="27"/>
      <c r="BN316" s="27"/>
      <c r="BO316" s="27"/>
      <c r="BP316" s="27"/>
      <c r="BQ316" s="27"/>
      <c r="BR316" s="27"/>
      <c r="BS316" s="27"/>
      <c r="BT316" s="27"/>
      <c r="BU316" s="27"/>
      <c r="BV316" s="27"/>
      <c r="BW316" s="27"/>
      <c r="BX316" s="27"/>
      <c r="BY316" s="15">
        <f>SUM(D316:BX316)</f>
        <v>395</v>
      </c>
    </row>
    <row r="317" spans="1:77" ht="15.75" customHeight="1" x14ac:dyDescent="0.25">
      <c r="A317" s="59"/>
      <c r="B317" s="12" t="s">
        <v>19</v>
      </c>
      <c r="C317" s="49"/>
      <c r="D317" s="28">
        <v>109537</v>
      </c>
      <c r="E317" s="28"/>
      <c r="F317" s="28">
        <v>109747</v>
      </c>
      <c r="G317" s="28"/>
      <c r="H317" s="28">
        <v>109946</v>
      </c>
      <c r="I317" s="28"/>
      <c r="J317" s="28">
        <v>110156</v>
      </c>
      <c r="K317" s="28"/>
      <c r="L317" s="28">
        <v>110355</v>
      </c>
      <c r="M317" s="28"/>
      <c r="N317" s="18"/>
      <c r="O317" s="18"/>
      <c r="P317" s="18"/>
      <c r="Q317" s="18"/>
      <c r="R317" s="28">
        <v>110566</v>
      </c>
      <c r="S317" s="28"/>
      <c r="T317" s="28">
        <v>110765</v>
      </c>
      <c r="U317" s="28"/>
      <c r="V317" s="28">
        <v>110975</v>
      </c>
      <c r="W317" s="28"/>
      <c r="X317" s="28">
        <v>111175</v>
      </c>
      <c r="Y317" s="28"/>
      <c r="Z317" s="28">
        <v>111385</v>
      </c>
      <c r="AA317" s="28"/>
      <c r="AB317" s="18"/>
      <c r="AC317" s="18"/>
      <c r="AD317" s="18"/>
      <c r="AE317" s="18"/>
      <c r="AF317" s="28">
        <v>111585</v>
      </c>
      <c r="AG317" s="28"/>
      <c r="AH317" s="28">
        <v>111795</v>
      </c>
      <c r="AI317" s="28"/>
      <c r="AJ317" s="28">
        <v>111995</v>
      </c>
      <c r="AK317" s="28"/>
      <c r="AL317" s="28">
        <v>112205</v>
      </c>
      <c r="AM317" s="28"/>
      <c r="AN317" s="28">
        <v>112406</v>
      </c>
      <c r="AO317" s="28"/>
      <c r="AP317" s="18"/>
      <c r="AQ317" s="18"/>
      <c r="AR317" s="18"/>
      <c r="AS317" s="18"/>
      <c r="AT317" s="28">
        <v>112616</v>
      </c>
      <c r="AU317" s="28"/>
      <c r="AV317" s="28">
        <v>112816</v>
      </c>
      <c r="AW317" s="28"/>
      <c r="AX317" s="28">
        <v>113026</v>
      </c>
      <c r="AY317" s="28"/>
      <c r="AZ317" s="28"/>
      <c r="BA317" s="28"/>
      <c r="BB317" s="28"/>
      <c r="BC317" s="28"/>
      <c r="BD317" s="18"/>
      <c r="BE317" s="18"/>
      <c r="BF317" s="18"/>
      <c r="BG317" s="1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15"/>
    </row>
    <row r="318" spans="1:77" ht="15.75" customHeight="1" x14ac:dyDescent="0.25">
      <c r="A318" s="59"/>
      <c r="B318" s="12" t="s">
        <v>20</v>
      </c>
      <c r="C318" s="49"/>
      <c r="D318" s="28">
        <v>109747</v>
      </c>
      <c r="E318" s="28"/>
      <c r="F318" s="28">
        <v>109946</v>
      </c>
      <c r="G318" s="28"/>
      <c r="H318" s="28">
        <v>110156</v>
      </c>
      <c r="I318" s="28"/>
      <c r="J318" s="28">
        <v>110355</v>
      </c>
      <c r="K318" s="28"/>
      <c r="L318" s="28">
        <v>110566</v>
      </c>
      <c r="M318" s="28"/>
      <c r="N318" s="18"/>
      <c r="O318" s="18"/>
      <c r="P318" s="18"/>
      <c r="Q318" s="18"/>
      <c r="R318" s="28">
        <v>110765</v>
      </c>
      <c r="S318" s="28"/>
      <c r="T318" s="28">
        <v>110975</v>
      </c>
      <c r="U318" s="28"/>
      <c r="V318" s="28">
        <v>111175</v>
      </c>
      <c r="W318" s="28"/>
      <c r="X318" s="28">
        <v>111385</v>
      </c>
      <c r="Y318" s="28"/>
      <c r="Z318" s="28">
        <v>111585</v>
      </c>
      <c r="AA318" s="28"/>
      <c r="AB318" s="18"/>
      <c r="AC318" s="18"/>
      <c r="AD318" s="18"/>
      <c r="AE318" s="18"/>
      <c r="AF318" s="28">
        <v>111795</v>
      </c>
      <c r="AG318" s="28"/>
      <c r="AH318" s="28">
        <v>111995</v>
      </c>
      <c r="AI318" s="28"/>
      <c r="AJ318" s="28">
        <v>112205</v>
      </c>
      <c r="AK318" s="28"/>
      <c r="AL318" s="28">
        <v>112406</v>
      </c>
      <c r="AM318" s="28"/>
      <c r="AN318" s="28">
        <v>112616</v>
      </c>
      <c r="AO318" s="28"/>
      <c r="AP318" s="18"/>
      <c r="AQ318" s="18"/>
      <c r="AR318" s="18"/>
      <c r="AS318" s="18"/>
      <c r="AT318" s="28">
        <v>112816</v>
      </c>
      <c r="AU318" s="28"/>
      <c r="AV318" s="28">
        <v>113026</v>
      </c>
      <c r="AW318" s="28"/>
      <c r="AX318" s="28">
        <v>113226</v>
      </c>
      <c r="AY318" s="28"/>
      <c r="AZ318" s="28"/>
      <c r="BA318" s="28"/>
      <c r="BB318" s="28"/>
      <c r="BC318" s="28"/>
      <c r="BD318" s="18"/>
      <c r="BE318" s="18"/>
      <c r="BF318" s="18"/>
      <c r="BG318" s="1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15"/>
    </row>
    <row r="319" spans="1:77" ht="15.75" customHeight="1" x14ac:dyDescent="0.25">
      <c r="A319" s="59"/>
      <c r="B319" s="12" t="s">
        <v>5</v>
      </c>
      <c r="C319" s="45"/>
      <c r="D319" s="29">
        <f>+D318-D317</f>
        <v>210</v>
      </c>
      <c r="E319" s="29">
        <f t="shared" ref="E319" si="3291">+E318-E317</f>
        <v>0</v>
      </c>
      <c r="F319" s="29">
        <f t="shared" ref="F319" si="3292">+F318-F317</f>
        <v>199</v>
      </c>
      <c r="G319" s="29">
        <f t="shared" ref="G319" si="3293">+G318-G317</f>
        <v>0</v>
      </c>
      <c r="H319" s="29">
        <f t="shared" ref="H319" si="3294">+H318-H317</f>
        <v>210</v>
      </c>
      <c r="I319" s="29">
        <f t="shared" ref="I319" si="3295">+I318-I317</f>
        <v>0</v>
      </c>
      <c r="J319" s="29">
        <f t="shared" ref="J319" si="3296">+J318-J317</f>
        <v>199</v>
      </c>
      <c r="K319" s="29">
        <f t="shared" ref="K319" si="3297">+K318-K317</f>
        <v>0</v>
      </c>
      <c r="L319" s="29">
        <f t="shared" ref="L319" si="3298">+L318-L317</f>
        <v>211</v>
      </c>
      <c r="M319" s="29">
        <f t="shared" ref="M319" si="3299">+M318-M317</f>
        <v>0</v>
      </c>
      <c r="N319" s="19"/>
      <c r="O319" s="19"/>
      <c r="P319" s="19"/>
      <c r="Q319" s="19"/>
      <c r="R319" s="29">
        <f t="shared" ref="R319" si="3300">+R318-R317</f>
        <v>199</v>
      </c>
      <c r="S319" s="29">
        <f t="shared" ref="S319" si="3301">+S318-S317</f>
        <v>0</v>
      </c>
      <c r="T319" s="29">
        <f t="shared" ref="T319" si="3302">+T318-T317</f>
        <v>210</v>
      </c>
      <c r="U319" s="29">
        <f t="shared" ref="U319" si="3303">+U318-U317</f>
        <v>0</v>
      </c>
      <c r="V319" s="29">
        <f t="shared" ref="V319" si="3304">+V318-V317</f>
        <v>200</v>
      </c>
      <c r="W319" s="29">
        <f t="shared" ref="W319" si="3305">+W318-W317</f>
        <v>0</v>
      </c>
      <c r="X319" s="29">
        <f t="shared" ref="X319" si="3306">+X318-X317</f>
        <v>210</v>
      </c>
      <c r="Y319" s="29">
        <f t="shared" ref="Y319" si="3307">+Y318-Y317</f>
        <v>0</v>
      </c>
      <c r="Z319" s="29">
        <f t="shared" ref="Z319" si="3308">+Z318-Z317</f>
        <v>200</v>
      </c>
      <c r="AA319" s="29">
        <f t="shared" ref="AA319" si="3309">+AA318-AA317</f>
        <v>0</v>
      </c>
      <c r="AB319" s="19"/>
      <c r="AC319" s="19"/>
      <c r="AD319" s="19"/>
      <c r="AE319" s="19"/>
      <c r="AF319" s="29">
        <f t="shared" ref="AF319" si="3310">+AF318-AF317</f>
        <v>210</v>
      </c>
      <c r="AG319" s="29">
        <f t="shared" ref="AG319" si="3311">+AG318-AG317</f>
        <v>0</v>
      </c>
      <c r="AH319" s="29">
        <f t="shared" ref="AH319" si="3312">+AH318-AH317</f>
        <v>200</v>
      </c>
      <c r="AI319" s="29">
        <f t="shared" ref="AI319" si="3313">+AI318-AI317</f>
        <v>0</v>
      </c>
      <c r="AJ319" s="29">
        <f t="shared" ref="AJ319" si="3314">+AJ318-AJ317</f>
        <v>210</v>
      </c>
      <c r="AK319" s="29">
        <f t="shared" ref="AK319" si="3315">+AK318-AK317</f>
        <v>0</v>
      </c>
      <c r="AL319" s="29">
        <f t="shared" ref="AL319" si="3316">+AL318-AL317</f>
        <v>201</v>
      </c>
      <c r="AM319" s="29">
        <f t="shared" ref="AM319" si="3317">+AM318-AM317</f>
        <v>0</v>
      </c>
      <c r="AN319" s="29">
        <f t="shared" ref="AN319" si="3318">+AN318-AN317</f>
        <v>210</v>
      </c>
      <c r="AO319" s="29">
        <f t="shared" ref="AO319" si="3319">+AO318-AO317</f>
        <v>0</v>
      </c>
      <c r="AP319" s="19"/>
      <c r="AQ319" s="19"/>
      <c r="AR319" s="19"/>
      <c r="AS319" s="19"/>
      <c r="AT319" s="29">
        <f t="shared" ref="AT319" si="3320">+AT318-AT317</f>
        <v>200</v>
      </c>
      <c r="AU319" s="29">
        <f t="shared" ref="AU319" si="3321">+AU318-AU317</f>
        <v>0</v>
      </c>
      <c r="AV319" s="29">
        <f t="shared" ref="AV319" si="3322">+AV318-AV317</f>
        <v>210</v>
      </c>
      <c r="AW319" s="29">
        <f t="shared" ref="AW319" si="3323">+AW318-AW317</f>
        <v>0</v>
      </c>
      <c r="AX319" s="29">
        <f t="shared" ref="AX319" si="3324">+AX318-AX317</f>
        <v>200</v>
      </c>
      <c r="AY319" s="29">
        <f t="shared" ref="AY319" si="3325">+AY318-AY317</f>
        <v>0</v>
      </c>
      <c r="AZ319" s="29">
        <f t="shared" ref="AZ319" si="3326">+AZ318-AZ317</f>
        <v>0</v>
      </c>
      <c r="BA319" s="29">
        <f t="shared" ref="BA319" si="3327">+BA318-BA317</f>
        <v>0</v>
      </c>
      <c r="BB319" s="29">
        <f t="shared" ref="BB319" si="3328">+BB318-BB317</f>
        <v>0</v>
      </c>
      <c r="BC319" s="29">
        <f t="shared" ref="BC319" si="3329">+BC318-BC317</f>
        <v>0</v>
      </c>
      <c r="BD319" s="19"/>
      <c r="BE319" s="19"/>
      <c r="BF319" s="19"/>
      <c r="BG319" s="19"/>
      <c r="BH319" s="29">
        <f t="shared" ref="BH319" si="3330">+BH318-BH317</f>
        <v>0</v>
      </c>
      <c r="BI319" s="29">
        <f t="shared" ref="BI319" si="3331">+BI318-BI317</f>
        <v>0</v>
      </c>
      <c r="BJ319" s="29">
        <f t="shared" ref="BJ319" si="3332">+BJ318-BJ317</f>
        <v>0</v>
      </c>
      <c r="BK319" s="29">
        <f t="shared" ref="BK319" si="3333">+BK318-BK317</f>
        <v>0</v>
      </c>
      <c r="BL319" s="29">
        <f t="shared" ref="BL319" si="3334">+BL318-BL317</f>
        <v>0</v>
      </c>
      <c r="BM319" s="29">
        <f t="shared" ref="BM319" si="3335">+BM318-BM317</f>
        <v>0</v>
      </c>
      <c r="BN319" s="29">
        <f t="shared" ref="BN319" si="3336">+BN318-BN317</f>
        <v>0</v>
      </c>
      <c r="BO319" s="29">
        <f t="shared" ref="BO319" si="3337">+BO318-BO317</f>
        <v>0</v>
      </c>
      <c r="BP319" s="29">
        <f t="shared" ref="BP319" si="3338">+BP318-BP317</f>
        <v>0</v>
      </c>
      <c r="BQ319" s="29">
        <f t="shared" ref="BQ319" si="3339">+BQ318-BQ317</f>
        <v>0</v>
      </c>
      <c r="BR319" s="29">
        <f t="shared" ref="BR319" si="3340">+BR318-BR317</f>
        <v>0</v>
      </c>
      <c r="BS319" s="29">
        <f t="shared" ref="BS319" si="3341">+BS318-BS317</f>
        <v>0</v>
      </c>
      <c r="BT319" s="29">
        <f t="shared" ref="BT319" si="3342">+BT318-BT317</f>
        <v>0</v>
      </c>
      <c r="BU319" s="29">
        <f t="shared" ref="BU319" si="3343">+BU318-BU317</f>
        <v>0</v>
      </c>
      <c r="BV319" s="29">
        <f t="shared" ref="BV319" si="3344">+BV318-BV317</f>
        <v>0</v>
      </c>
      <c r="BW319" s="29">
        <f t="shared" ref="BW319" si="3345">+BW318-BW317</f>
        <v>0</v>
      </c>
      <c r="BX319" s="29">
        <f t="shared" ref="BX319" si="3346">+BX318-BX317</f>
        <v>0</v>
      </c>
      <c r="BY319" s="15">
        <f>SUM(D319:BX319)</f>
        <v>3689</v>
      </c>
    </row>
    <row r="320" spans="1:77" ht="15.75" customHeight="1" x14ac:dyDescent="0.25">
      <c r="A320" s="59"/>
      <c r="B320" s="12" t="s">
        <v>6</v>
      </c>
      <c r="C320" s="45"/>
      <c r="D320" s="28">
        <v>142</v>
      </c>
      <c r="E320" s="28"/>
      <c r="F320" s="28">
        <v>143</v>
      </c>
      <c r="G320" s="28"/>
      <c r="H320" s="28">
        <v>139</v>
      </c>
      <c r="I320" s="28"/>
      <c r="J320" s="28">
        <v>143</v>
      </c>
      <c r="K320" s="28"/>
      <c r="L320" s="28">
        <v>143</v>
      </c>
      <c r="M320" s="28"/>
      <c r="N320" s="18"/>
      <c r="O320" s="18"/>
      <c r="P320" s="18"/>
      <c r="Q320" s="18"/>
      <c r="R320" s="28">
        <v>145</v>
      </c>
      <c r="S320" s="28"/>
      <c r="T320" s="28">
        <v>146</v>
      </c>
      <c r="U320" s="28"/>
      <c r="V320" s="28">
        <v>145</v>
      </c>
      <c r="W320" s="28"/>
      <c r="X320" s="28">
        <v>145</v>
      </c>
      <c r="Y320" s="28"/>
      <c r="Z320" s="28">
        <v>144</v>
      </c>
      <c r="AA320" s="28"/>
      <c r="AB320" s="18"/>
      <c r="AC320" s="18"/>
      <c r="AD320" s="18"/>
      <c r="AE320" s="18"/>
      <c r="AF320" s="28">
        <v>146</v>
      </c>
      <c r="AG320" s="28"/>
      <c r="AH320" s="28">
        <v>141</v>
      </c>
      <c r="AI320" s="28"/>
      <c r="AJ320" s="28">
        <v>145</v>
      </c>
      <c r="AK320" s="28"/>
      <c r="AL320" s="28">
        <v>140</v>
      </c>
      <c r="AM320" s="28"/>
      <c r="AN320" s="28">
        <v>145</v>
      </c>
      <c r="AO320" s="28"/>
      <c r="AP320" s="18"/>
      <c r="AQ320" s="18"/>
      <c r="AR320" s="18"/>
      <c r="AS320" s="18"/>
      <c r="AT320" s="28">
        <v>142</v>
      </c>
      <c r="AU320" s="28"/>
      <c r="AV320" s="28">
        <v>145</v>
      </c>
      <c r="AW320" s="28"/>
      <c r="AX320" s="28">
        <v>142</v>
      </c>
      <c r="AY320" s="28"/>
      <c r="AZ320" s="28"/>
      <c r="BA320" s="28"/>
      <c r="BB320" s="28"/>
      <c r="BC320" s="28"/>
      <c r="BD320" s="18"/>
      <c r="BE320" s="18"/>
      <c r="BF320" s="18"/>
      <c r="BG320" s="1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15">
        <f>SUM(D320:BX320)</f>
        <v>2581</v>
      </c>
    </row>
    <row r="321" spans="1:77" ht="15.75" customHeight="1" x14ac:dyDescent="0.25">
      <c r="A321" s="59"/>
      <c r="B321" s="12" t="s">
        <v>7</v>
      </c>
      <c r="C321" s="45"/>
      <c r="D321" s="29">
        <f>+D319-D320</f>
        <v>68</v>
      </c>
      <c r="E321" s="29">
        <f t="shared" ref="E321" si="3347">+E319-E320</f>
        <v>0</v>
      </c>
      <c r="F321" s="29">
        <f t="shared" ref="F321" si="3348">+F319-F320</f>
        <v>56</v>
      </c>
      <c r="G321" s="29">
        <f t="shared" ref="G321" si="3349">+G319-G320</f>
        <v>0</v>
      </c>
      <c r="H321" s="29">
        <f t="shared" ref="H321" si="3350">+H319-H320</f>
        <v>71</v>
      </c>
      <c r="I321" s="29">
        <f t="shared" ref="I321" si="3351">+I319-I320</f>
        <v>0</v>
      </c>
      <c r="J321" s="29">
        <f t="shared" ref="J321" si="3352">+J319-J320</f>
        <v>56</v>
      </c>
      <c r="K321" s="29">
        <f t="shared" ref="K321" si="3353">+K319-K320</f>
        <v>0</v>
      </c>
      <c r="L321" s="29">
        <f t="shared" ref="L321" si="3354">+L319-L320</f>
        <v>68</v>
      </c>
      <c r="M321" s="29">
        <f t="shared" ref="M321" si="3355">+M319-M320</f>
        <v>0</v>
      </c>
      <c r="N321" s="19"/>
      <c r="O321" s="19"/>
      <c r="P321" s="19"/>
      <c r="Q321" s="19"/>
      <c r="R321" s="29">
        <f>+R319-R320</f>
        <v>54</v>
      </c>
      <c r="S321" s="29">
        <f t="shared" ref="S321" si="3356">+S319-S320</f>
        <v>0</v>
      </c>
      <c r="T321" s="29">
        <f t="shared" ref="T321" si="3357">+T319-T320</f>
        <v>64</v>
      </c>
      <c r="U321" s="29">
        <f t="shared" ref="U321" si="3358">+U319-U320</f>
        <v>0</v>
      </c>
      <c r="V321" s="29">
        <f t="shared" ref="V321" si="3359">+V319-V320</f>
        <v>55</v>
      </c>
      <c r="W321" s="29">
        <f t="shared" ref="W321" si="3360">+W319-W320</f>
        <v>0</v>
      </c>
      <c r="X321" s="29">
        <f t="shared" ref="X321" si="3361">+X319-X320</f>
        <v>65</v>
      </c>
      <c r="Y321" s="29">
        <f t="shared" ref="Y321" si="3362">+Y319-Y320</f>
        <v>0</v>
      </c>
      <c r="Z321" s="29">
        <f t="shared" ref="Z321" si="3363">+Z319-Z320</f>
        <v>56</v>
      </c>
      <c r="AA321" s="29">
        <f t="shared" ref="AA321" si="3364">+AA319-AA320</f>
        <v>0</v>
      </c>
      <c r="AB321" s="19"/>
      <c r="AC321" s="19"/>
      <c r="AD321" s="19"/>
      <c r="AE321" s="19"/>
      <c r="AF321" s="29">
        <f>+AF319-AF320</f>
        <v>64</v>
      </c>
      <c r="AG321" s="29">
        <f t="shared" ref="AG321" si="3365">+AG319-AG320</f>
        <v>0</v>
      </c>
      <c r="AH321" s="29">
        <f t="shared" ref="AH321" si="3366">+AH319-AH320</f>
        <v>59</v>
      </c>
      <c r="AI321" s="29">
        <f t="shared" ref="AI321" si="3367">+AI319-AI320</f>
        <v>0</v>
      </c>
      <c r="AJ321" s="29">
        <f t="shared" ref="AJ321" si="3368">+AJ319-AJ320</f>
        <v>65</v>
      </c>
      <c r="AK321" s="29">
        <f t="shared" ref="AK321" si="3369">+AK319-AK320</f>
        <v>0</v>
      </c>
      <c r="AL321" s="29">
        <f t="shared" ref="AL321" si="3370">+AL319-AL320</f>
        <v>61</v>
      </c>
      <c r="AM321" s="29">
        <f t="shared" ref="AM321" si="3371">+AM319-AM320</f>
        <v>0</v>
      </c>
      <c r="AN321" s="29">
        <f t="shared" ref="AN321" si="3372">+AN319-AN320</f>
        <v>65</v>
      </c>
      <c r="AO321" s="29">
        <f t="shared" ref="AO321" si="3373">+AO319-AO320</f>
        <v>0</v>
      </c>
      <c r="AP321" s="19"/>
      <c r="AQ321" s="19"/>
      <c r="AR321" s="19"/>
      <c r="AS321" s="19"/>
      <c r="AT321" s="29">
        <f>+AT319-AT320</f>
        <v>58</v>
      </c>
      <c r="AU321" s="29">
        <f t="shared" ref="AU321" si="3374">+AU319-AU320</f>
        <v>0</v>
      </c>
      <c r="AV321" s="29">
        <f t="shared" ref="AV321" si="3375">+AV319-AV320</f>
        <v>65</v>
      </c>
      <c r="AW321" s="29">
        <f t="shared" ref="AW321" si="3376">+AW319-AW320</f>
        <v>0</v>
      </c>
      <c r="AX321" s="29">
        <f t="shared" ref="AX321" si="3377">+AX319-AX320</f>
        <v>58</v>
      </c>
      <c r="AY321" s="29">
        <f t="shared" ref="AY321" si="3378">+AY319-AY320</f>
        <v>0</v>
      </c>
      <c r="AZ321" s="29">
        <f t="shared" ref="AZ321" si="3379">+AZ319-AZ320</f>
        <v>0</v>
      </c>
      <c r="BA321" s="29">
        <f t="shared" ref="BA321" si="3380">+BA319-BA320</f>
        <v>0</v>
      </c>
      <c r="BB321" s="29">
        <f t="shared" ref="BB321" si="3381">+BB319-BB320</f>
        <v>0</v>
      </c>
      <c r="BC321" s="29">
        <f t="shared" ref="BC321" si="3382">+BC319-BC320</f>
        <v>0</v>
      </c>
      <c r="BD321" s="19"/>
      <c r="BE321" s="19"/>
      <c r="BF321" s="19"/>
      <c r="BG321" s="19"/>
      <c r="BH321" s="29">
        <f>+BH319-BH320</f>
        <v>0</v>
      </c>
      <c r="BI321" s="29">
        <f t="shared" ref="BI321" si="3383">+BI319-BI320</f>
        <v>0</v>
      </c>
      <c r="BJ321" s="29">
        <f t="shared" ref="BJ321" si="3384">+BJ319-BJ320</f>
        <v>0</v>
      </c>
      <c r="BK321" s="29">
        <f t="shared" ref="BK321" si="3385">+BK319-BK320</f>
        <v>0</v>
      </c>
      <c r="BL321" s="29">
        <f t="shared" ref="BL321" si="3386">+BL319-BL320</f>
        <v>0</v>
      </c>
      <c r="BM321" s="29">
        <f t="shared" ref="BM321" si="3387">+BM319-BM320</f>
        <v>0</v>
      </c>
      <c r="BN321" s="29">
        <f t="shared" ref="BN321" si="3388">+BN319-BN320</f>
        <v>0</v>
      </c>
      <c r="BO321" s="29">
        <f t="shared" ref="BO321" si="3389">+BO319-BO320</f>
        <v>0</v>
      </c>
      <c r="BP321" s="29">
        <f t="shared" ref="BP321" si="3390">+BP319-BP320</f>
        <v>0</v>
      </c>
      <c r="BQ321" s="29">
        <f t="shared" ref="BQ321" si="3391">+BQ319-BQ320</f>
        <v>0</v>
      </c>
      <c r="BR321" s="29">
        <f t="shared" ref="BR321" si="3392">+BR319-BR320</f>
        <v>0</v>
      </c>
      <c r="BS321" s="29">
        <f t="shared" ref="BS321" si="3393">+BS319-BS320</f>
        <v>0</v>
      </c>
      <c r="BT321" s="29">
        <f t="shared" ref="BT321" si="3394">+BT319-BT320</f>
        <v>0</v>
      </c>
      <c r="BU321" s="29">
        <f t="shared" ref="BU321" si="3395">+BU319-BU320</f>
        <v>0</v>
      </c>
      <c r="BV321" s="29">
        <f t="shared" ref="BV321" si="3396">+BV319-BV320</f>
        <v>0</v>
      </c>
      <c r="BW321" s="29">
        <f t="shared" ref="BW321" si="3397">+BW319-BW320</f>
        <v>0</v>
      </c>
      <c r="BX321" s="29">
        <f t="shared" ref="BX321" si="3398">+BX319-BX320</f>
        <v>0</v>
      </c>
      <c r="BY321" s="15">
        <f>SUM(D321:BX321)</f>
        <v>1108</v>
      </c>
    </row>
    <row r="322" spans="1:77" ht="15.75" customHeight="1" x14ac:dyDescent="0.25">
      <c r="A322" s="24"/>
      <c r="B322" s="30"/>
      <c r="C322" s="46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19"/>
      <c r="O322" s="19"/>
      <c r="P322" s="19"/>
      <c r="Q322" s="19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19"/>
      <c r="AC322" s="19"/>
      <c r="AD322" s="19"/>
      <c r="AE322" s="19"/>
      <c r="AF322" s="31"/>
      <c r="AG322" s="31"/>
      <c r="AH322" s="31"/>
      <c r="AI322" s="31"/>
      <c r="AJ322" s="31"/>
      <c r="AK322" s="31"/>
      <c r="AL322" s="31"/>
      <c r="AM322" s="31"/>
      <c r="AN322" s="31"/>
      <c r="AO322" s="31"/>
      <c r="AP322" s="19"/>
      <c r="AQ322" s="19"/>
      <c r="AR322" s="19"/>
      <c r="AS322" s="19"/>
      <c r="AT322" s="31"/>
      <c r="AU322" s="31"/>
      <c r="AV322" s="31"/>
      <c r="AW322" s="31"/>
      <c r="AX322" s="31"/>
      <c r="AY322" s="31"/>
      <c r="AZ322" s="31"/>
      <c r="BA322" s="31"/>
      <c r="BB322" s="31"/>
      <c r="BC322" s="31"/>
      <c r="BD322" s="19"/>
      <c r="BE322" s="19"/>
      <c r="BF322" s="19"/>
      <c r="BG322" s="19"/>
      <c r="BH322" s="31"/>
      <c r="BI322" s="31"/>
      <c r="BJ322" s="31"/>
      <c r="BK322" s="31"/>
      <c r="BL322" s="31"/>
      <c r="BM322" s="31"/>
      <c r="BN322" s="31"/>
      <c r="BO322" s="31"/>
      <c r="BP322" s="31"/>
      <c r="BQ322" s="31"/>
      <c r="BR322" s="31"/>
      <c r="BS322" s="31"/>
      <c r="BT322" s="31"/>
      <c r="BU322" s="31"/>
      <c r="BV322" s="31"/>
      <c r="BW322" s="31"/>
      <c r="BX322" s="31"/>
      <c r="BY322" s="15"/>
    </row>
    <row r="323" spans="1:77" ht="15.75" customHeight="1" x14ac:dyDescent="0.25">
      <c r="A323" s="58">
        <v>144</v>
      </c>
      <c r="B323" s="12" t="s">
        <v>15</v>
      </c>
      <c r="C323" s="47"/>
      <c r="D323" s="27">
        <v>15</v>
      </c>
      <c r="E323" s="27"/>
      <c r="F323" s="27">
        <v>13</v>
      </c>
      <c r="G323" s="27"/>
      <c r="H323" s="27">
        <v>14</v>
      </c>
      <c r="I323" s="27"/>
      <c r="J323" s="27">
        <v>15</v>
      </c>
      <c r="K323" s="27"/>
      <c r="L323" s="27">
        <v>14</v>
      </c>
      <c r="M323" s="27"/>
      <c r="N323" s="34"/>
      <c r="O323" s="34"/>
      <c r="P323" s="34"/>
      <c r="Q323" s="34"/>
      <c r="R323" s="27">
        <v>10</v>
      </c>
      <c r="S323" s="27"/>
      <c r="T323" s="27">
        <v>13</v>
      </c>
      <c r="U323" s="27"/>
      <c r="V323" s="27">
        <v>14</v>
      </c>
      <c r="W323" s="27"/>
      <c r="X323" s="27">
        <v>13</v>
      </c>
      <c r="Y323" s="27"/>
      <c r="Z323" s="27">
        <v>13</v>
      </c>
      <c r="AA323" s="27"/>
      <c r="AB323" s="34"/>
      <c r="AC323" s="34"/>
      <c r="AD323" s="34"/>
      <c r="AE323" s="34"/>
      <c r="AF323" s="27">
        <v>14</v>
      </c>
      <c r="AG323" s="27"/>
      <c r="AH323" s="27">
        <v>9</v>
      </c>
      <c r="AI323" s="27"/>
      <c r="AJ323" s="27">
        <v>13</v>
      </c>
      <c r="AK323" s="27"/>
      <c r="AL323" s="27">
        <v>7</v>
      </c>
      <c r="AM323" s="27"/>
      <c r="AN323" s="27">
        <v>10</v>
      </c>
      <c r="AO323" s="27"/>
      <c r="AP323" s="34"/>
      <c r="AQ323" s="34"/>
      <c r="AR323" s="34"/>
      <c r="AS323" s="34"/>
      <c r="AT323" s="27">
        <v>7</v>
      </c>
      <c r="AU323" s="27"/>
      <c r="AV323" s="27">
        <v>10</v>
      </c>
      <c r="AW323" s="27"/>
      <c r="AX323" s="27">
        <v>8</v>
      </c>
      <c r="AY323" s="27"/>
      <c r="AZ323" s="27" t="s">
        <v>0</v>
      </c>
      <c r="BA323" s="27"/>
      <c r="BB323" s="27" t="s">
        <v>0</v>
      </c>
      <c r="BC323" s="27"/>
      <c r="BD323" s="34"/>
      <c r="BE323" s="34"/>
      <c r="BF323" s="34"/>
      <c r="BG323" s="34"/>
      <c r="BH323" s="27"/>
      <c r="BI323" s="27"/>
      <c r="BJ323" s="27"/>
      <c r="BK323" s="27"/>
      <c r="BL323" s="27"/>
      <c r="BM323" s="27"/>
      <c r="BN323" s="27"/>
      <c r="BO323" s="27"/>
      <c r="BP323" s="27"/>
      <c r="BQ323" s="27"/>
      <c r="BR323" s="27"/>
      <c r="BS323" s="27"/>
      <c r="BT323" s="27"/>
      <c r="BU323" s="27"/>
      <c r="BV323" s="27"/>
      <c r="BW323" s="27"/>
      <c r="BX323" s="27"/>
      <c r="BY323" s="15">
        <f>SUM(D323:BX323)</f>
        <v>212</v>
      </c>
    </row>
    <row r="324" spans="1:77" ht="15.75" customHeight="1" x14ac:dyDescent="0.25">
      <c r="A324" s="58"/>
      <c r="B324" s="12" t="s">
        <v>16</v>
      </c>
      <c r="C324" s="47"/>
      <c r="D324" s="27">
        <v>18</v>
      </c>
      <c r="E324" s="27"/>
      <c r="F324" s="27">
        <v>15</v>
      </c>
      <c r="G324" s="27"/>
      <c r="H324" s="27">
        <v>18</v>
      </c>
      <c r="I324" s="27"/>
      <c r="J324" s="27">
        <v>17</v>
      </c>
      <c r="K324" s="27"/>
      <c r="L324" s="27">
        <v>22</v>
      </c>
      <c r="M324" s="27"/>
      <c r="N324" s="17"/>
      <c r="O324" s="17"/>
      <c r="P324" s="17"/>
      <c r="Q324" s="17"/>
      <c r="R324" s="27">
        <v>17</v>
      </c>
      <c r="S324" s="27"/>
      <c r="T324" s="27">
        <v>16</v>
      </c>
      <c r="U324" s="27"/>
      <c r="V324" s="27">
        <v>17</v>
      </c>
      <c r="W324" s="27"/>
      <c r="X324" s="27">
        <v>18</v>
      </c>
      <c r="Y324" s="27"/>
      <c r="Z324" s="27">
        <v>17</v>
      </c>
      <c r="AA324" s="27"/>
      <c r="AB324" s="17"/>
      <c r="AC324" s="17"/>
      <c r="AD324" s="17"/>
      <c r="AE324" s="17"/>
      <c r="AF324" s="27">
        <v>20</v>
      </c>
      <c r="AG324" s="27"/>
      <c r="AH324" s="27">
        <v>20</v>
      </c>
      <c r="AI324" s="27"/>
      <c r="AJ324" s="27">
        <v>23</v>
      </c>
      <c r="AK324" s="27"/>
      <c r="AL324" s="27">
        <v>21</v>
      </c>
      <c r="AM324" s="27"/>
      <c r="AN324" s="27">
        <v>21</v>
      </c>
      <c r="AO324" s="27"/>
      <c r="AP324" s="17"/>
      <c r="AQ324" s="17"/>
      <c r="AR324" s="17"/>
      <c r="AS324" s="17"/>
      <c r="AT324" s="27">
        <v>18</v>
      </c>
      <c r="AU324" s="27"/>
      <c r="AV324" s="27">
        <v>17</v>
      </c>
      <c r="AW324" s="27"/>
      <c r="AX324" s="27">
        <v>15</v>
      </c>
      <c r="AY324" s="27"/>
      <c r="AZ324" s="27"/>
      <c r="BA324" s="27"/>
      <c r="BB324" s="27"/>
      <c r="BC324" s="27"/>
      <c r="BD324" s="17"/>
      <c r="BE324" s="17"/>
      <c r="BF324" s="17"/>
      <c r="BG324" s="17"/>
      <c r="BH324" s="27"/>
      <c r="BI324" s="27"/>
      <c r="BJ324" s="27"/>
      <c r="BK324" s="27"/>
      <c r="BL324" s="27"/>
      <c r="BM324" s="27"/>
      <c r="BN324" s="27"/>
      <c r="BO324" s="27"/>
      <c r="BP324" s="27"/>
      <c r="BQ324" s="27"/>
      <c r="BR324" s="27"/>
      <c r="BS324" s="27"/>
      <c r="BT324" s="27"/>
      <c r="BU324" s="27"/>
      <c r="BV324" s="27"/>
      <c r="BW324" s="27"/>
      <c r="BX324" s="27"/>
      <c r="BY324" s="15">
        <f>SUM(D324:BX324)</f>
        <v>330</v>
      </c>
    </row>
    <row r="325" spans="1:77" ht="15.75" customHeight="1" x14ac:dyDescent="0.25">
      <c r="A325" s="59"/>
      <c r="B325" s="23" t="s">
        <v>17</v>
      </c>
      <c r="C325" s="48"/>
      <c r="D325" s="27">
        <v>16</v>
      </c>
      <c r="E325" s="27"/>
      <c r="F325" s="27">
        <v>15</v>
      </c>
      <c r="G325" s="27"/>
      <c r="H325" s="27">
        <v>17</v>
      </c>
      <c r="I325" s="27"/>
      <c r="J325" s="27">
        <v>18</v>
      </c>
      <c r="K325" s="27"/>
      <c r="L325" s="27">
        <v>17</v>
      </c>
      <c r="M325" s="27"/>
      <c r="N325" s="17"/>
      <c r="O325" s="17"/>
      <c r="P325" s="17"/>
      <c r="Q325" s="17"/>
      <c r="R325" s="27">
        <v>17</v>
      </c>
      <c r="S325" s="27"/>
      <c r="T325" s="27">
        <v>13</v>
      </c>
      <c r="U325" s="27"/>
      <c r="V325" s="27">
        <v>17</v>
      </c>
      <c r="W325" s="27"/>
      <c r="X325" s="27">
        <v>16</v>
      </c>
      <c r="Y325" s="27"/>
      <c r="Z325" s="27">
        <v>15</v>
      </c>
      <c r="AA325" s="27"/>
      <c r="AB325" s="17"/>
      <c r="AC325" s="17"/>
      <c r="AD325" s="17"/>
      <c r="AE325" s="17"/>
      <c r="AF325" s="27">
        <v>19</v>
      </c>
      <c r="AG325" s="27"/>
      <c r="AH325" s="27">
        <v>15</v>
      </c>
      <c r="AI325" s="27"/>
      <c r="AJ325" s="27">
        <v>17</v>
      </c>
      <c r="AK325" s="27"/>
      <c r="AL325" s="27">
        <v>13</v>
      </c>
      <c r="AM325" s="27"/>
      <c r="AN325" s="27">
        <v>16</v>
      </c>
      <c r="AO325" s="27"/>
      <c r="AP325" s="17"/>
      <c r="AQ325" s="17"/>
      <c r="AR325" s="17"/>
      <c r="AS325" s="17"/>
      <c r="AT325" s="27">
        <v>16</v>
      </c>
      <c r="AU325" s="27"/>
      <c r="AV325" s="27">
        <v>16</v>
      </c>
      <c r="AW325" s="27"/>
      <c r="AX325" s="27">
        <v>25</v>
      </c>
      <c r="AY325" s="27"/>
      <c r="AZ325" s="27"/>
      <c r="BA325" s="27"/>
      <c r="BB325" s="27"/>
      <c r="BC325" s="27"/>
      <c r="BD325" s="17"/>
      <c r="BE325" s="17"/>
      <c r="BF325" s="17"/>
      <c r="BG325" s="17"/>
      <c r="BH325" s="27"/>
      <c r="BI325" s="27"/>
      <c r="BJ325" s="27"/>
      <c r="BK325" s="27"/>
      <c r="BL325" s="27"/>
      <c r="BM325" s="27"/>
      <c r="BN325" s="27"/>
      <c r="BO325" s="27"/>
      <c r="BP325" s="27"/>
      <c r="BQ325" s="27"/>
      <c r="BR325" s="27"/>
      <c r="BS325" s="27"/>
      <c r="BT325" s="27"/>
      <c r="BU325" s="27"/>
      <c r="BV325" s="27"/>
      <c r="BW325" s="27"/>
      <c r="BX325" s="27"/>
      <c r="BY325" s="15">
        <f>SUM(D325:BX325)</f>
        <v>298</v>
      </c>
    </row>
    <row r="326" spans="1:77" ht="15.75" customHeight="1" x14ac:dyDescent="0.25">
      <c r="A326" s="59"/>
      <c r="B326" s="23" t="s">
        <v>18</v>
      </c>
      <c r="C326" s="48"/>
      <c r="D326" s="27">
        <v>24</v>
      </c>
      <c r="E326" s="27"/>
      <c r="F326" s="27">
        <v>20</v>
      </c>
      <c r="G326" s="27"/>
      <c r="H326" s="27">
        <v>21</v>
      </c>
      <c r="I326" s="27"/>
      <c r="J326" s="27">
        <v>23</v>
      </c>
      <c r="K326" s="27"/>
      <c r="L326" s="27">
        <v>7</v>
      </c>
      <c r="M326" s="27"/>
      <c r="N326" s="17"/>
      <c r="O326" s="17"/>
      <c r="P326" s="17"/>
      <c r="Q326" s="17"/>
      <c r="R326" s="27">
        <v>28</v>
      </c>
      <c r="S326" s="27"/>
      <c r="T326" s="27">
        <v>25</v>
      </c>
      <c r="U326" s="27"/>
      <c r="V326" s="27">
        <v>21</v>
      </c>
      <c r="W326" s="27"/>
      <c r="X326" s="27">
        <v>27</v>
      </c>
      <c r="Y326" s="27"/>
      <c r="Z326" s="27">
        <v>20</v>
      </c>
      <c r="AA326" s="27"/>
      <c r="AB326" s="17"/>
      <c r="AC326" s="17"/>
      <c r="AD326" s="17"/>
      <c r="AE326" s="17"/>
      <c r="AF326" s="27">
        <v>25</v>
      </c>
      <c r="AG326" s="27"/>
      <c r="AH326" s="27">
        <v>24</v>
      </c>
      <c r="AI326" s="27"/>
      <c r="AJ326" s="27">
        <v>27</v>
      </c>
      <c r="AK326" s="27"/>
      <c r="AL326" s="27">
        <v>30</v>
      </c>
      <c r="AM326" s="27"/>
      <c r="AN326" s="27">
        <v>25</v>
      </c>
      <c r="AO326" s="27"/>
      <c r="AP326" s="17"/>
      <c r="AQ326" s="17"/>
      <c r="AR326" s="17"/>
      <c r="AS326" s="17"/>
      <c r="AT326" s="27">
        <v>22</v>
      </c>
      <c r="AU326" s="27"/>
      <c r="AV326" s="27">
        <v>25</v>
      </c>
      <c r="AW326" s="27"/>
      <c r="AX326" s="27">
        <v>16</v>
      </c>
      <c r="AY326" s="27"/>
      <c r="AZ326" s="27"/>
      <c r="BA326" s="27"/>
      <c r="BB326" s="27"/>
      <c r="BC326" s="27"/>
      <c r="BD326" s="17"/>
      <c r="BE326" s="17"/>
      <c r="BF326" s="17"/>
      <c r="BG326" s="17"/>
      <c r="BH326" s="27"/>
      <c r="BI326" s="27"/>
      <c r="BJ326" s="27"/>
      <c r="BK326" s="27"/>
      <c r="BL326" s="27"/>
      <c r="BM326" s="27"/>
      <c r="BN326" s="27"/>
      <c r="BO326" s="27"/>
      <c r="BP326" s="27"/>
      <c r="BQ326" s="27"/>
      <c r="BR326" s="27"/>
      <c r="BS326" s="27"/>
      <c r="BT326" s="27"/>
      <c r="BU326" s="27"/>
      <c r="BV326" s="27"/>
      <c r="BW326" s="27"/>
      <c r="BX326" s="27"/>
      <c r="BY326" s="15">
        <f>SUM(D326:BX326)</f>
        <v>410</v>
      </c>
    </row>
    <row r="327" spans="1:77" ht="15.75" customHeight="1" x14ac:dyDescent="0.25">
      <c r="A327" s="59"/>
      <c r="B327" s="12" t="s">
        <v>19</v>
      </c>
      <c r="C327" s="49"/>
      <c r="D327" s="28">
        <v>132101</v>
      </c>
      <c r="E327" s="28"/>
      <c r="F327" s="28">
        <v>132145</v>
      </c>
      <c r="G327" s="28"/>
      <c r="H327" s="28">
        <v>132188</v>
      </c>
      <c r="I327" s="28"/>
      <c r="J327" s="28">
        <v>132229</v>
      </c>
      <c r="K327" s="28"/>
      <c r="L327" s="28">
        <v>132271</v>
      </c>
      <c r="M327" s="28"/>
      <c r="N327" s="18"/>
      <c r="O327" s="18"/>
      <c r="P327" s="18"/>
      <c r="Q327" s="18"/>
      <c r="R327" s="28">
        <v>132313</v>
      </c>
      <c r="S327" s="28"/>
      <c r="T327" s="28">
        <v>132358</v>
      </c>
      <c r="U327" s="28"/>
      <c r="V327" s="28">
        <v>132404</v>
      </c>
      <c r="W327" s="28"/>
      <c r="X327" s="28">
        <v>132449</v>
      </c>
      <c r="Y327" s="28"/>
      <c r="Z327" s="28">
        <v>132495</v>
      </c>
      <c r="AA327" s="28"/>
      <c r="AB327" s="18"/>
      <c r="AC327" s="18"/>
      <c r="AD327" s="18"/>
      <c r="AE327" s="18"/>
      <c r="AF327" s="28">
        <v>132543</v>
      </c>
      <c r="AG327" s="28"/>
      <c r="AH327" s="28">
        <v>132613</v>
      </c>
      <c r="AI327" s="28"/>
      <c r="AJ327" s="28">
        <v>132659</v>
      </c>
      <c r="AK327" s="28"/>
      <c r="AL327" s="28">
        <v>132705</v>
      </c>
      <c r="AM327" s="28"/>
      <c r="AN327" s="28">
        <v>132751</v>
      </c>
      <c r="AO327" s="28"/>
      <c r="AP327" s="18"/>
      <c r="AQ327" s="18"/>
      <c r="AR327" s="18"/>
      <c r="AS327" s="18"/>
      <c r="AT327" s="28">
        <v>132799</v>
      </c>
      <c r="AU327" s="28"/>
      <c r="AV327" s="28">
        <v>132845</v>
      </c>
      <c r="AW327" s="28"/>
      <c r="AX327" s="28">
        <v>132890</v>
      </c>
      <c r="AY327" s="28"/>
      <c r="AZ327" s="28"/>
      <c r="BA327" s="28"/>
      <c r="BB327" s="28"/>
      <c r="BC327" s="28"/>
      <c r="BD327" s="18"/>
      <c r="BE327" s="18"/>
      <c r="BF327" s="18"/>
      <c r="BG327" s="1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15"/>
    </row>
    <row r="328" spans="1:77" ht="15.75" customHeight="1" x14ac:dyDescent="0.25">
      <c r="A328" s="59"/>
      <c r="B328" s="12" t="s">
        <v>20</v>
      </c>
      <c r="C328" s="49"/>
      <c r="D328" s="28">
        <v>132145</v>
      </c>
      <c r="E328" s="28"/>
      <c r="F328" s="28">
        <v>132188</v>
      </c>
      <c r="G328" s="28"/>
      <c r="H328" s="28">
        <v>132229</v>
      </c>
      <c r="I328" s="28"/>
      <c r="J328" s="28">
        <v>132271</v>
      </c>
      <c r="K328" s="28"/>
      <c r="L328" s="28">
        <v>132313</v>
      </c>
      <c r="M328" s="28"/>
      <c r="N328" s="18"/>
      <c r="O328" s="18"/>
      <c r="P328" s="18"/>
      <c r="Q328" s="18"/>
      <c r="R328" s="28">
        <v>132358</v>
      </c>
      <c r="S328" s="28"/>
      <c r="T328" s="28">
        <v>132404</v>
      </c>
      <c r="U328" s="28"/>
      <c r="V328" s="28">
        <v>132449</v>
      </c>
      <c r="W328" s="28"/>
      <c r="X328" s="28">
        <v>132495</v>
      </c>
      <c r="Y328" s="28"/>
      <c r="Z328" s="28">
        <v>132543</v>
      </c>
      <c r="AA328" s="28"/>
      <c r="AB328" s="18"/>
      <c r="AC328" s="18"/>
      <c r="AD328" s="18"/>
      <c r="AE328" s="18"/>
      <c r="AF328" s="28">
        <v>132613</v>
      </c>
      <c r="AG328" s="28"/>
      <c r="AH328" s="28">
        <v>132659</v>
      </c>
      <c r="AI328" s="28"/>
      <c r="AJ328" s="28">
        <v>132705</v>
      </c>
      <c r="AK328" s="28"/>
      <c r="AL328" s="28">
        <v>132751</v>
      </c>
      <c r="AM328" s="28"/>
      <c r="AN328" s="28">
        <v>132799</v>
      </c>
      <c r="AO328" s="28"/>
      <c r="AP328" s="18"/>
      <c r="AQ328" s="18"/>
      <c r="AR328" s="18"/>
      <c r="AS328" s="18"/>
      <c r="AT328" s="28">
        <v>132845</v>
      </c>
      <c r="AU328" s="28"/>
      <c r="AV328" s="28">
        <v>132890</v>
      </c>
      <c r="AW328" s="28"/>
      <c r="AX328" s="28">
        <v>132935</v>
      </c>
      <c r="AY328" s="28"/>
      <c r="AZ328" s="28"/>
      <c r="BA328" s="28"/>
      <c r="BB328" s="28"/>
      <c r="BC328" s="28"/>
      <c r="BD328" s="18"/>
      <c r="BE328" s="18"/>
      <c r="BF328" s="18"/>
      <c r="BG328" s="1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15"/>
    </row>
    <row r="329" spans="1:77" ht="15.75" customHeight="1" x14ac:dyDescent="0.25">
      <c r="A329" s="59"/>
      <c r="B329" s="12" t="s">
        <v>5</v>
      </c>
      <c r="C329" s="45"/>
      <c r="D329" s="29">
        <f>+D328-D327</f>
        <v>44</v>
      </c>
      <c r="E329" s="29">
        <f t="shared" ref="E329" si="3399">+E328-E327</f>
        <v>0</v>
      </c>
      <c r="F329" s="29">
        <f t="shared" ref="F329" si="3400">+F328-F327</f>
        <v>43</v>
      </c>
      <c r="G329" s="29">
        <f t="shared" ref="G329" si="3401">+G328-G327</f>
        <v>0</v>
      </c>
      <c r="H329" s="29">
        <f t="shared" ref="H329" si="3402">+H328-H327</f>
        <v>41</v>
      </c>
      <c r="I329" s="29">
        <f t="shared" ref="I329" si="3403">+I328-I327</f>
        <v>0</v>
      </c>
      <c r="J329" s="29">
        <f t="shared" ref="J329" si="3404">+J328-J327</f>
        <v>42</v>
      </c>
      <c r="K329" s="29">
        <f t="shared" ref="K329" si="3405">+K328-K327</f>
        <v>0</v>
      </c>
      <c r="L329" s="29">
        <f t="shared" ref="L329" si="3406">+L328-L327</f>
        <v>42</v>
      </c>
      <c r="M329" s="29">
        <f t="shared" ref="M329" si="3407">+M328-M327</f>
        <v>0</v>
      </c>
      <c r="N329" s="19"/>
      <c r="O329" s="19"/>
      <c r="P329" s="19"/>
      <c r="Q329" s="19"/>
      <c r="R329" s="29">
        <f t="shared" ref="R329" si="3408">+R328-R327</f>
        <v>45</v>
      </c>
      <c r="S329" s="29">
        <f t="shared" ref="S329" si="3409">+S328-S327</f>
        <v>0</v>
      </c>
      <c r="T329" s="29">
        <f t="shared" ref="T329" si="3410">+T328-T327</f>
        <v>46</v>
      </c>
      <c r="U329" s="29">
        <f t="shared" ref="U329" si="3411">+U328-U327</f>
        <v>0</v>
      </c>
      <c r="V329" s="29">
        <f t="shared" ref="V329" si="3412">+V328-V327</f>
        <v>45</v>
      </c>
      <c r="W329" s="29">
        <f t="shared" ref="W329" si="3413">+W328-W327</f>
        <v>0</v>
      </c>
      <c r="X329" s="29">
        <f t="shared" ref="X329" si="3414">+X328-X327</f>
        <v>46</v>
      </c>
      <c r="Y329" s="29">
        <f t="shared" ref="Y329" si="3415">+Y328-Y327</f>
        <v>0</v>
      </c>
      <c r="Z329" s="29">
        <f t="shared" ref="Z329" si="3416">+Z328-Z327</f>
        <v>48</v>
      </c>
      <c r="AA329" s="29">
        <f t="shared" ref="AA329" si="3417">+AA328-AA327</f>
        <v>0</v>
      </c>
      <c r="AB329" s="19"/>
      <c r="AC329" s="19"/>
      <c r="AD329" s="19"/>
      <c r="AE329" s="19"/>
      <c r="AF329" s="29">
        <f t="shared" ref="AF329" si="3418">+AF328-AF327</f>
        <v>70</v>
      </c>
      <c r="AG329" s="29">
        <f t="shared" ref="AG329" si="3419">+AG328-AG327</f>
        <v>0</v>
      </c>
      <c r="AH329" s="29">
        <f t="shared" ref="AH329" si="3420">+AH328-AH327</f>
        <v>46</v>
      </c>
      <c r="AI329" s="29">
        <f t="shared" ref="AI329" si="3421">+AI328-AI327</f>
        <v>0</v>
      </c>
      <c r="AJ329" s="29">
        <f t="shared" ref="AJ329" si="3422">+AJ328-AJ327</f>
        <v>46</v>
      </c>
      <c r="AK329" s="29">
        <f t="shared" ref="AK329" si="3423">+AK328-AK327</f>
        <v>0</v>
      </c>
      <c r="AL329" s="29">
        <f t="shared" ref="AL329" si="3424">+AL328-AL327</f>
        <v>46</v>
      </c>
      <c r="AM329" s="29">
        <f t="shared" ref="AM329" si="3425">+AM328-AM327</f>
        <v>0</v>
      </c>
      <c r="AN329" s="29">
        <f t="shared" ref="AN329" si="3426">+AN328-AN327</f>
        <v>48</v>
      </c>
      <c r="AO329" s="29">
        <f t="shared" ref="AO329" si="3427">+AO328-AO327</f>
        <v>0</v>
      </c>
      <c r="AP329" s="19"/>
      <c r="AQ329" s="19"/>
      <c r="AR329" s="19"/>
      <c r="AS329" s="19"/>
      <c r="AT329" s="29">
        <f t="shared" ref="AT329" si="3428">+AT328-AT327</f>
        <v>46</v>
      </c>
      <c r="AU329" s="29">
        <f t="shared" ref="AU329" si="3429">+AU328-AU327</f>
        <v>0</v>
      </c>
      <c r="AV329" s="29">
        <f t="shared" ref="AV329" si="3430">+AV328-AV327</f>
        <v>45</v>
      </c>
      <c r="AW329" s="29">
        <f t="shared" ref="AW329" si="3431">+AW328-AW327</f>
        <v>0</v>
      </c>
      <c r="AX329" s="29">
        <f t="shared" ref="AX329" si="3432">+AX328-AX327</f>
        <v>45</v>
      </c>
      <c r="AY329" s="29">
        <f t="shared" ref="AY329" si="3433">+AY328-AY327</f>
        <v>0</v>
      </c>
      <c r="AZ329" s="29">
        <f t="shared" ref="AZ329" si="3434">+AZ328-AZ327</f>
        <v>0</v>
      </c>
      <c r="BA329" s="29">
        <f t="shared" ref="BA329" si="3435">+BA328-BA327</f>
        <v>0</v>
      </c>
      <c r="BB329" s="29">
        <f t="shared" ref="BB329" si="3436">+BB328-BB327</f>
        <v>0</v>
      </c>
      <c r="BC329" s="29">
        <f t="shared" ref="BC329" si="3437">+BC328-BC327</f>
        <v>0</v>
      </c>
      <c r="BD329" s="19"/>
      <c r="BE329" s="19"/>
      <c r="BF329" s="19"/>
      <c r="BG329" s="19"/>
      <c r="BH329" s="29">
        <f t="shared" ref="BH329" si="3438">+BH328-BH327</f>
        <v>0</v>
      </c>
      <c r="BI329" s="29">
        <f t="shared" ref="BI329" si="3439">+BI328-BI327</f>
        <v>0</v>
      </c>
      <c r="BJ329" s="29">
        <f t="shared" ref="BJ329" si="3440">+BJ328-BJ327</f>
        <v>0</v>
      </c>
      <c r="BK329" s="29">
        <f t="shared" ref="BK329" si="3441">+BK328-BK327</f>
        <v>0</v>
      </c>
      <c r="BL329" s="29">
        <f t="shared" ref="BL329" si="3442">+BL328-BL327</f>
        <v>0</v>
      </c>
      <c r="BM329" s="29">
        <f t="shared" ref="BM329" si="3443">+BM328-BM327</f>
        <v>0</v>
      </c>
      <c r="BN329" s="29">
        <f t="shared" ref="BN329" si="3444">+BN328-BN327</f>
        <v>0</v>
      </c>
      <c r="BO329" s="29">
        <f t="shared" ref="BO329" si="3445">+BO328-BO327</f>
        <v>0</v>
      </c>
      <c r="BP329" s="29">
        <f t="shared" ref="BP329" si="3446">+BP328-BP327</f>
        <v>0</v>
      </c>
      <c r="BQ329" s="29">
        <f t="shared" ref="BQ329" si="3447">+BQ328-BQ327</f>
        <v>0</v>
      </c>
      <c r="BR329" s="29">
        <f t="shared" ref="BR329" si="3448">+BR328-BR327</f>
        <v>0</v>
      </c>
      <c r="BS329" s="29">
        <f t="shared" ref="BS329" si="3449">+BS328-BS327</f>
        <v>0</v>
      </c>
      <c r="BT329" s="29">
        <f t="shared" ref="BT329" si="3450">+BT328-BT327</f>
        <v>0</v>
      </c>
      <c r="BU329" s="29">
        <f t="shared" ref="BU329" si="3451">+BU328-BU327</f>
        <v>0</v>
      </c>
      <c r="BV329" s="29">
        <f t="shared" ref="BV329" si="3452">+BV328-BV327</f>
        <v>0</v>
      </c>
      <c r="BW329" s="29">
        <f t="shared" ref="BW329" si="3453">+BW328-BW327</f>
        <v>0</v>
      </c>
      <c r="BX329" s="29">
        <f t="shared" ref="BX329" si="3454">+BX328-BX327</f>
        <v>0</v>
      </c>
      <c r="BY329" s="15">
        <f>SUM(D329:BX329)</f>
        <v>834</v>
      </c>
    </row>
    <row r="330" spans="1:77" ht="15.75" customHeight="1" x14ac:dyDescent="0.25">
      <c r="A330" s="59"/>
      <c r="B330" s="12" t="s">
        <v>6</v>
      </c>
      <c r="C330" s="45"/>
      <c r="D330" s="28">
        <v>18</v>
      </c>
      <c r="E330" s="28"/>
      <c r="F330" s="28">
        <v>17</v>
      </c>
      <c r="G330" s="28"/>
      <c r="H330" s="28">
        <v>18</v>
      </c>
      <c r="I330" s="28"/>
      <c r="J330" s="28">
        <v>17</v>
      </c>
      <c r="K330" s="28"/>
      <c r="L330" s="28">
        <v>18</v>
      </c>
      <c r="M330" s="28"/>
      <c r="N330" s="18"/>
      <c r="O330" s="18"/>
      <c r="P330" s="18"/>
      <c r="Q330" s="18"/>
      <c r="R330" s="28">
        <v>17</v>
      </c>
      <c r="S330" s="28"/>
      <c r="T330" s="28">
        <v>19</v>
      </c>
      <c r="U330" s="28"/>
      <c r="V330" s="28">
        <v>18</v>
      </c>
      <c r="W330" s="28"/>
      <c r="X330" s="28">
        <v>19</v>
      </c>
      <c r="Y330" s="28"/>
      <c r="Z330" s="28">
        <v>19</v>
      </c>
      <c r="AA330" s="28"/>
      <c r="AB330" s="18"/>
      <c r="AC330" s="18"/>
      <c r="AD330" s="18"/>
      <c r="AE330" s="18"/>
      <c r="AF330" s="28">
        <v>22</v>
      </c>
      <c r="AG330" s="28"/>
      <c r="AH330" s="28">
        <v>19</v>
      </c>
      <c r="AI330" s="28"/>
      <c r="AJ330" s="28">
        <v>19</v>
      </c>
      <c r="AK330" s="28"/>
      <c r="AL330" s="28">
        <v>19</v>
      </c>
      <c r="AM330" s="28"/>
      <c r="AN330" s="28">
        <v>19</v>
      </c>
      <c r="AO330" s="28"/>
      <c r="AP330" s="18"/>
      <c r="AQ330" s="18"/>
      <c r="AR330" s="18"/>
      <c r="AS330" s="18"/>
      <c r="AT330" s="28">
        <v>15</v>
      </c>
      <c r="AU330" s="28"/>
      <c r="AV330" s="28">
        <v>18</v>
      </c>
      <c r="AW330" s="28"/>
      <c r="AX330" s="28">
        <v>18</v>
      </c>
      <c r="AY330" s="28"/>
      <c r="AZ330" s="28"/>
      <c r="BA330" s="28"/>
      <c r="BB330" s="28"/>
      <c r="BC330" s="28"/>
      <c r="BD330" s="18"/>
      <c r="BE330" s="18"/>
      <c r="BF330" s="18"/>
      <c r="BG330" s="1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15">
        <f>SUM(D330:BX330)</f>
        <v>329</v>
      </c>
    </row>
    <row r="331" spans="1:77" ht="15.75" customHeight="1" x14ac:dyDescent="0.25">
      <c r="A331" s="59"/>
      <c r="B331" s="12" t="s">
        <v>7</v>
      </c>
      <c r="C331" s="45"/>
      <c r="D331" s="29">
        <f>+D329-D330</f>
        <v>26</v>
      </c>
      <c r="E331" s="29">
        <f t="shared" ref="E331" si="3455">+E329-E330</f>
        <v>0</v>
      </c>
      <c r="F331" s="29">
        <f t="shared" ref="F331" si="3456">+F329-F330</f>
        <v>26</v>
      </c>
      <c r="G331" s="29">
        <f t="shared" ref="G331" si="3457">+G329-G330</f>
        <v>0</v>
      </c>
      <c r="H331" s="29">
        <f t="shared" ref="H331" si="3458">+H329-H330</f>
        <v>23</v>
      </c>
      <c r="I331" s="29">
        <f t="shared" ref="I331" si="3459">+I329-I330</f>
        <v>0</v>
      </c>
      <c r="J331" s="29">
        <f t="shared" ref="J331" si="3460">+J329-J330</f>
        <v>25</v>
      </c>
      <c r="K331" s="29">
        <f t="shared" ref="K331" si="3461">+K329-K330</f>
        <v>0</v>
      </c>
      <c r="L331" s="29">
        <f t="shared" ref="L331" si="3462">+L329-L330</f>
        <v>24</v>
      </c>
      <c r="M331" s="29">
        <f t="shared" ref="M331" si="3463">+M329-M330</f>
        <v>0</v>
      </c>
      <c r="N331" s="19"/>
      <c r="O331" s="19"/>
      <c r="P331" s="19"/>
      <c r="Q331" s="19"/>
      <c r="R331" s="29">
        <f>+R329-R330</f>
        <v>28</v>
      </c>
      <c r="S331" s="29">
        <f t="shared" ref="S331" si="3464">+S329-S330</f>
        <v>0</v>
      </c>
      <c r="T331" s="29">
        <f t="shared" ref="T331" si="3465">+T329-T330</f>
        <v>27</v>
      </c>
      <c r="U331" s="29">
        <f t="shared" ref="U331" si="3466">+U329-U330</f>
        <v>0</v>
      </c>
      <c r="V331" s="29">
        <f t="shared" ref="V331" si="3467">+V329-V330</f>
        <v>27</v>
      </c>
      <c r="W331" s="29">
        <f t="shared" ref="W331" si="3468">+W329-W330</f>
        <v>0</v>
      </c>
      <c r="X331" s="29">
        <f t="shared" ref="X331" si="3469">+X329-X330</f>
        <v>27</v>
      </c>
      <c r="Y331" s="29">
        <f t="shared" ref="Y331" si="3470">+Y329-Y330</f>
        <v>0</v>
      </c>
      <c r="Z331" s="29">
        <f t="shared" ref="Z331" si="3471">+Z329-Z330</f>
        <v>29</v>
      </c>
      <c r="AA331" s="29">
        <f t="shared" ref="AA331" si="3472">+AA329-AA330</f>
        <v>0</v>
      </c>
      <c r="AB331" s="19"/>
      <c r="AC331" s="19"/>
      <c r="AD331" s="19"/>
      <c r="AE331" s="19"/>
      <c r="AF331" s="29">
        <f>+AF329-AF330</f>
        <v>48</v>
      </c>
      <c r="AG331" s="29">
        <f t="shared" ref="AG331" si="3473">+AG329-AG330</f>
        <v>0</v>
      </c>
      <c r="AH331" s="29">
        <f t="shared" ref="AH331" si="3474">+AH329-AH330</f>
        <v>27</v>
      </c>
      <c r="AI331" s="29">
        <f t="shared" ref="AI331" si="3475">+AI329-AI330</f>
        <v>0</v>
      </c>
      <c r="AJ331" s="29">
        <f t="shared" ref="AJ331" si="3476">+AJ329-AJ330</f>
        <v>27</v>
      </c>
      <c r="AK331" s="29">
        <f t="shared" ref="AK331" si="3477">+AK329-AK330</f>
        <v>0</v>
      </c>
      <c r="AL331" s="29">
        <f t="shared" ref="AL331" si="3478">+AL329-AL330</f>
        <v>27</v>
      </c>
      <c r="AM331" s="29">
        <f t="shared" ref="AM331" si="3479">+AM329-AM330</f>
        <v>0</v>
      </c>
      <c r="AN331" s="29">
        <f t="shared" ref="AN331" si="3480">+AN329-AN330</f>
        <v>29</v>
      </c>
      <c r="AO331" s="29">
        <f t="shared" ref="AO331" si="3481">+AO329-AO330</f>
        <v>0</v>
      </c>
      <c r="AP331" s="19"/>
      <c r="AQ331" s="19"/>
      <c r="AR331" s="19"/>
      <c r="AS331" s="19"/>
      <c r="AT331" s="29">
        <f>+AT329-AT330</f>
        <v>31</v>
      </c>
      <c r="AU331" s="29">
        <f t="shared" ref="AU331" si="3482">+AU329-AU330</f>
        <v>0</v>
      </c>
      <c r="AV331" s="29">
        <f t="shared" ref="AV331" si="3483">+AV329-AV330</f>
        <v>27</v>
      </c>
      <c r="AW331" s="29">
        <f t="shared" ref="AW331" si="3484">+AW329-AW330</f>
        <v>0</v>
      </c>
      <c r="AX331" s="29">
        <f t="shared" ref="AX331" si="3485">+AX329-AX330</f>
        <v>27</v>
      </c>
      <c r="AY331" s="29">
        <f t="shared" ref="AY331" si="3486">+AY329-AY330</f>
        <v>0</v>
      </c>
      <c r="AZ331" s="29">
        <f t="shared" ref="AZ331" si="3487">+AZ329-AZ330</f>
        <v>0</v>
      </c>
      <c r="BA331" s="29">
        <f t="shared" ref="BA331" si="3488">+BA329-BA330</f>
        <v>0</v>
      </c>
      <c r="BB331" s="29">
        <f t="shared" ref="BB331" si="3489">+BB329-BB330</f>
        <v>0</v>
      </c>
      <c r="BC331" s="29">
        <f t="shared" ref="BC331" si="3490">+BC329-BC330</f>
        <v>0</v>
      </c>
      <c r="BD331" s="19"/>
      <c r="BE331" s="19"/>
      <c r="BF331" s="19"/>
      <c r="BG331" s="19"/>
      <c r="BH331" s="29">
        <f>+BH329-BH330</f>
        <v>0</v>
      </c>
      <c r="BI331" s="29">
        <f t="shared" ref="BI331" si="3491">+BI329-BI330</f>
        <v>0</v>
      </c>
      <c r="BJ331" s="29">
        <f t="shared" ref="BJ331" si="3492">+BJ329-BJ330</f>
        <v>0</v>
      </c>
      <c r="BK331" s="29">
        <f t="shared" ref="BK331" si="3493">+BK329-BK330</f>
        <v>0</v>
      </c>
      <c r="BL331" s="29">
        <f t="shared" ref="BL331" si="3494">+BL329-BL330</f>
        <v>0</v>
      </c>
      <c r="BM331" s="29">
        <f t="shared" ref="BM331" si="3495">+BM329-BM330</f>
        <v>0</v>
      </c>
      <c r="BN331" s="29">
        <f t="shared" ref="BN331" si="3496">+BN329-BN330</f>
        <v>0</v>
      </c>
      <c r="BO331" s="29">
        <f t="shared" ref="BO331" si="3497">+BO329-BO330</f>
        <v>0</v>
      </c>
      <c r="BP331" s="29">
        <f t="shared" ref="BP331" si="3498">+BP329-BP330</f>
        <v>0</v>
      </c>
      <c r="BQ331" s="29">
        <f t="shared" ref="BQ331" si="3499">+BQ329-BQ330</f>
        <v>0</v>
      </c>
      <c r="BR331" s="29">
        <f t="shared" ref="BR331" si="3500">+BR329-BR330</f>
        <v>0</v>
      </c>
      <c r="BS331" s="29">
        <f t="shared" ref="BS331" si="3501">+BS329-BS330</f>
        <v>0</v>
      </c>
      <c r="BT331" s="29">
        <f t="shared" ref="BT331" si="3502">+BT329-BT330</f>
        <v>0</v>
      </c>
      <c r="BU331" s="29">
        <f t="shared" ref="BU331" si="3503">+BU329-BU330</f>
        <v>0</v>
      </c>
      <c r="BV331" s="29">
        <f t="shared" ref="BV331" si="3504">+BV329-BV330</f>
        <v>0</v>
      </c>
      <c r="BW331" s="29">
        <f t="shared" ref="BW331" si="3505">+BW329-BW330</f>
        <v>0</v>
      </c>
      <c r="BX331" s="29">
        <f t="shared" ref="BX331" si="3506">+BX329-BX330</f>
        <v>0</v>
      </c>
      <c r="BY331" s="15">
        <f>SUM(D331:BX331)</f>
        <v>505</v>
      </c>
    </row>
    <row r="332" spans="1:77" ht="15.75" customHeight="1" x14ac:dyDescent="0.25">
      <c r="A332" s="24"/>
      <c r="B332" s="30"/>
      <c r="C332" s="46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19"/>
      <c r="O332" s="19"/>
      <c r="P332" s="19"/>
      <c r="Q332" s="19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19"/>
      <c r="AC332" s="19"/>
      <c r="AD332" s="19"/>
      <c r="AE332" s="19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19"/>
      <c r="AQ332" s="19"/>
      <c r="AR332" s="19"/>
      <c r="AS332" s="19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  <c r="BD332" s="19"/>
      <c r="BE332" s="19"/>
      <c r="BF332" s="19"/>
      <c r="BG332" s="19"/>
      <c r="BH332" s="31"/>
      <c r="BI332" s="31"/>
      <c r="BJ332" s="31"/>
      <c r="BK332" s="31"/>
      <c r="BL332" s="31"/>
      <c r="BM332" s="31"/>
      <c r="BN332" s="31"/>
      <c r="BO332" s="31"/>
      <c r="BP332" s="31"/>
      <c r="BQ332" s="31"/>
      <c r="BR332" s="31"/>
      <c r="BS332" s="31"/>
      <c r="BT332" s="31"/>
      <c r="BU332" s="31"/>
      <c r="BV332" s="31"/>
      <c r="BW332" s="31"/>
      <c r="BX332" s="31"/>
      <c r="BY332" s="15"/>
    </row>
    <row r="333" spans="1:77" ht="15.75" customHeight="1" x14ac:dyDescent="0.25">
      <c r="A333" s="58">
        <v>145</v>
      </c>
      <c r="B333" s="12" t="s">
        <v>15</v>
      </c>
      <c r="C333" s="47"/>
      <c r="D333" s="27">
        <v>22</v>
      </c>
      <c r="E333" s="27"/>
      <c r="F333" s="27">
        <v>26</v>
      </c>
      <c r="G333" s="27"/>
      <c r="H333" s="27">
        <v>25</v>
      </c>
      <c r="I333" s="27"/>
      <c r="J333" s="27">
        <v>25</v>
      </c>
      <c r="K333" s="27"/>
      <c r="L333" s="27">
        <v>23</v>
      </c>
      <c r="M333" s="27"/>
      <c r="N333" s="34"/>
      <c r="O333" s="34"/>
      <c r="P333" s="34"/>
      <c r="Q333" s="34"/>
      <c r="R333" s="27">
        <v>24</v>
      </c>
      <c r="S333" s="27"/>
      <c r="T333" s="27">
        <v>32</v>
      </c>
      <c r="U333" s="27"/>
      <c r="V333" s="27">
        <v>32</v>
      </c>
      <c r="W333" s="27"/>
      <c r="X333" s="27">
        <v>27</v>
      </c>
      <c r="Y333" s="27"/>
      <c r="Z333" s="27">
        <v>19</v>
      </c>
      <c r="AA333" s="27"/>
      <c r="AB333" s="34"/>
      <c r="AC333" s="34"/>
      <c r="AD333" s="34"/>
      <c r="AE333" s="34"/>
      <c r="AF333" s="27"/>
      <c r="AG333" s="27">
        <v>28</v>
      </c>
      <c r="AH333" s="27">
        <v>26</v>
      </c>
      <c r="AI333" s="27"/>
      <c r="AJ333" s="27">
        <v>29</v>
      </c>
      <c r="AK333" s="27"/>
      <c r="AL333" s="27">
        <v>30</v>
      </c>
      <c r="AM333" s="27"/>
      <c r="AN333" s="27">
        <v>23</v>
      </c>
      <c r="AO333" s="27"/>
      <c r="AP333" s="34"/>
      <c r="AQ333" s="34"/>
      <c r="AR333" s="34"/>
      <c r="AS333" s="34"/>
      <c r="AT333" s="27">
        <v>25</v>
      </c>
      <c r="AU333" s="27"/>
      <c r="AV333" s="27">
        <v>25</v>
      </c>
      <c r="AW333" s="27"/>
      <c r="AX333" s="27">
        <v>26</v>
      </c>
      <c r="AY333" s="27"/>
      <c r="AZ333" s="27" t="s">
        <v>0</v>
      </c>
      <c r="BA333" s="27"/>
      <c r="BB333" s="27" t="s">
        <v>0</v>
      </c>
      <c r="BC333" s="27"/>
      <c r="BD333" s="34"/>
      <c r="BE333" s="34"/>
      <c r="BF333" s="34"/>
      <c r="BG333" s="34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15">
        <f>SUM(D333:BX333)</f>
        <v>467</v>
      </c>
    </row>
    <row r="334" spans="1:77" ht="15.75" customHeight="1" x14ac:dyDescent="0.25">
      <c r="A334" s="58"/>
      <c r="B334" s="12" t="s">
        <v>16</v>
      </c>
      <c r="C334" s="47"/>
      <c r="D334" s="27">
        <v>4</v>
      </c>
      <c r="E334" s="27"/>
      <c r="F334" s="27">
        <v>6</v>
      </c>
      <c r="G334" s="27"/>
      <c r="H334" s="27">
        <v>7</v>
      </c>
      <c r="I334" s="27"/>
      <c r="J334" s="27">
        <v>10</v>
      </c>
      <c r="K334" s="27"/>
      <c r="L334" s="27">
        <v>3</v>
      </c>
      <c r="M334" s="27"/>
      <c r="N334" s="17"/>
      <c r="O334" s="17"/>
      <c r="P334" s="17"/>
      <c r="Q334" s="17"/>
      <c r="R334" s="27">
        <v>6</v>
      </c>
      <c r="S334" s="27"/>
      <c r="T334" s="27">
        <v>6</v>
      </c>
      <c r="U334" s="27"/>
      <c r="V334" s="27">
        <v>7</v>
      </c>
      <c r="W334" s="27"/>
      <c r="X334" s="27">
        <v>7</v>
      </c>
      <c r="Y334" s="27"/>
      <c r="Z334" s="27">
        <v>7</v>
      </c>
      <c r="AA334" s="27"/>
      <c r="AB334" s="17"/>
      <c r="AC334" s="17"/>
      <c r="AD334" s="17"/>
      <c r="AE334" s="17"/>
      <c r="AF334" s="27"/>
      <c r="AG334" s="27">
        <v>9</v>
      </c>
      <c r="AH334" s="27">
        <v>4</v>
      </c>
      <c r="AI334" s="27"/>
      <c r="AJ334" s="27">
        <v>8</v>
      </c>
      <c r="AK334" s="27"/>
      <c r="AL334" s="27">
        <v>8</v>
      </c>
      <c r="AM334" s="27"/>
      <c r="AN334" s="27">
        <v>10</v>
      </c>
      <c r="AO334" s="27"/>
      <c r="AP334" s="17"/>
      <c r="AQ334" s="17"/>
      <c r="AR334" s="17"/>
      <c r="AS334" s="17"/>
      <c r="AT334" s="27">
        <v>5</v>
      </c>
      <c r="AU334" s="27"/>
      <c r="AV334" s="27">
        <v>6</v>
      </c>
      <c r="AW334" s="27"/>
      <c r="AX334" s="27">
        <v>4</v>
      </c>
      <c r="AY334" s="27"/>
      <c r="AZ334" s="27"/>
      <c r="BA334" s="27"/>
      <c r="BB334" s="27"/>
      <c r="BC334" s="27"/>
      <c r="BD334" s="17"/>
      <c r="BE334" s="17"/>
      <c r="BF334" s="17"/>
      <c r="BG334" s="17"/>
      <c r="BH334" s="27"/>
      <c r="BI334" s="27"/>
      <c r="BJ334" s="27"/>
      <c r="BK334" s="27"/>
      <c r="BL334" s="27"/>
      <c r="BM334" s="27"/>
      <c r="BN334" s="27"/>
      <c r="BO334" s="27"/>
      <c r="BP334" s="27"/>
      <c r="BQ334" s="27"/>
      <c r="BR334" s="27"/>
      <c r="BS334" s="27"/>
      <c r="BT334" s="27"/>
      <c r="BU334" s="27"/>
      <c r="BV334" s="27"/>
      <c r="BW334" s="27"/>
      <c r="BX334" s="27"/>
      <c r="BY334" s="15">
        <f>SUM(D334:BX334)</f>
        <v>117</v>
      </c>
    </row>
    <row r="335" spans="1:77" ht="15.75" customHeight="1" x14ac:dyDescent="0.25">
      <c r="A335" s="59"/>
      <c r="B335" s="23" t="s">
        <v>17</v>
      </c>
      <c r="C335" s="48"/>
      <c r="D335" s="27">
        <v>18</v>
      </c>
      <c r="E335" s="27"/>
      <c r="F335" s="27">
        <v>13</v>
      </c>
      <c r="G335" s="27"/>
      <c r="H335" s="27">
        <v>26</v>
      </c>
      <c r="I335" s="27"/>
      <c r="J335" s="27">
        <v>10</v>
      </c>
      <c r="K335" s="27"/>
      <c r="L335" s="27">
        <v>2</v>
      </c>
      <c r="M335" s="27"/>
      <c r="N335" s="17"/>
      <c r="O335" s="17"/>
      <c r="P335" s="17"/>
      <c r="Q335" s="17"/>
      <c r="R335" s="27">
        <v>10</v>
      </c>
      <c r="S335" s="27"/>
      <c r="T335" s="27">
        <v>30</v>
      </c>
      <c r="U335" s="27"/>
      <c r="V335" s="27">
        <v>4</v>
      </c>
      <c r="W335" s="27"/>
      <c r="X335" s="27">
        <v>3</v>
      </c>
      <c r="Y335" s="27"/>
      <c r="Z335" s="27">
        <v>13</v>
      </c>
      <c r="AA335" s="27"/>
      <c r="AB335" s="17"/>
      <c r="AC335" s="17"/>
      <c r="AD335" s="17"/>
      <c r="AE335" s="17"/>
      <c r="AF335" s="27"/>
      <c r="AG335" s="27">
        <v>3</v>
      </c>
      <c r="AH335" s="27">
        <v>9</v>
      </c>
      <c r="AI335" s="27"/>
      <c r="AJ335" s="27">
        <v>8</v>
      </c>
      <c r="AK335" s="27"/>
      <c r="AL335" s="27">
        <v>16</v>
      </c>
      <c r="AM335" s="27"/>
      <c r="AN335" s="27">
        <v>13</v>
      </c>
      <c r="AO335" s="27"/>
      <c r="AP335" s="17"/>
      <c r="AQ335" s="17"/>
      <c r="AR335" s="17"/>
      <c r="AS335" s="17"/>
      <c r="AT335" s="27">
        <v>4</v>
      </c>
      <c r="AU335" s="27"/>
      <c r="AV335" s="27">
        <v>4</v>
      </c>
      <c r="AW335" s="27"/>
      <c r="AX335" s="27">
        <v>4</v>
      </c>
      <c r="AY335" s="27"/>
      <c r="AZ335" s="27"/>
      <c r="BA335" s="27"/>
      <c r="BB335" s="27"/>
      <c r="BC335" s="27"/>
      <c r="BD335" s="17"/>
      <c r="BE335" s="17"/>
      <c r="BF335" s="17"/>
      <c r="BG335" s="17"/>
      <c r="BH335" s="27"/>
      <c r="BI335" s="27"/>
      <c r="BJ335" s="27"/>
      <c r="BK335" s="27"/>
      <c r="BL335" s="27"/>
      <c r="BM335" s="27"/>
      <c r="BN335" s="27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15">
        <f>SUM(D335:BX335)</f>
        <v>190</v>
      </c>
    </row>
    <row r="336" spans="1:77" ht="15.75" customHeight="1" x14ac:dyDescent="0.25">
      <c r="A336" s="59"/>
      <c r="B336" s="23" t="s">
        <v>18</v>
      </c>
      <c r="C336" s="48"/>
      <c r="D336" s="27">
        <v>19</v>
      </c>
      <c r="E336" s="27"/>
      <c r="F336" s="27">
        <v>14</v>
      </c>
      <c r="G336" s="27"/>
      <c r="H336" s="27"/>
      <c r="I336" s="27"/>
      <c r="J336" s="27">
        <v>17</v>
      </c>
      <c r="K336" s="27"/>
      <c r="L336" s="27">
        <v>13</v>
      </c>
      <c r="M336" s="27"/>
      <c r="N336" s="17"/>
      <c r="O336" s="17"/>
      <c r="P336" s="17"/>
      <c r="Q336" s="17"/>
      <c r="R336" s="27">
        <v>33</v>
      </c>
      <c r="S336" s="27"/>
      <c r="T336" s="27">
        <v>16</v>
      </c>
      <c r="U336" s="27"/>
      <c r="V336" s="27">
        <v>31</v>
      </c>
      <c r="W336" s="27"/>
      <c r="X336" s="27">
        <v>30</v>
      </c>
      <c r="Y336" s="27"/>
      <c r="Z336" s="27">
        <v>26</v>
      </c>
      <c r="AA336" s="27"/>
      <c r="AB336" s="17"/>
      <c r="AC336" s="17"/>
      <c r="AD336" s="17"/>
      <c r="AE336" s="17"/>
      <c r="AF336" s="27"/>
      <c r="AG336" s="27">
        <v>28</v>
      </c>
      <c r="AH336" s="27">
        <v>27</v>
      </c>
      <c r="AI336" s="27"/>
      <c r="AJ336" s="27">
        <v>33</v>
      </c>
      <c r="AK336" s="27"/>
      <c r="AL336" s="27">
        <v>17</v>
      </c>
      <c r="AM336" s="27"/>
      <c r="AN336" s="27">
        <v>11</v>
      </c>
      <c r="AO336" s="27"/>
      <c r="AP336" s="17"/>
      <c r="AQ336" s="17"/>
      <c r="AR336" s="17"/>
      <c r="AS336" s="17"/>
      <c r="AT336" s="27">
        <v>26</v>
      </c>
      <c r="AU336" s="27"/>
      <c r="AV336" s="27">
        <v>26</v>
      </c>
      <c r="AW336" s="27"/>
      <c r="AX336" s="27">
        <v>21</v>
      </c>
      <c r="AY336" s="27"/>
      <c r="AZ336" s="27"/>
      <c r="BA336" s="27"/>
      <c r="BB336" s="27"/>
      <c r="BC336" s="27"/>
      <c r="BD336" s="17"/>
      <c r="BE336" s="17"/>
      <c r="BF336" s="17"/>
      <c r="BG336" s="17"/>
      <c r="BH336" s="27"/>
      <c r="BI336" s="27"/>
      <c r="BJ336" s="27"/>
      <c r="BK336" s="27"/>
      <c r="BL336" s="27"/>
      <c r="BM336" s="27"/>
      <c r="BN336" s="27"/>
      <c r="BO336" s="27"/>
      <c r="BP336" s="27"/>
      <c r="BQ336" s="27"/>
      <c r="BR336" s="27"/>
      <c r="BS336" s="27"/>
      <c r="BT336" s="27"/>
      <c r="BU336" s="27"/>
      <c r="BV336" s="27"/>
      <c r="BW336" s="27"/>
      <c r="BX336" s="27"/>
      <c r="BY336" s="15">
        <f>SUM(D336:BX336)</f>
        <v>388</v>
      </c>
    </row>
    <row r="337" spans="1:77" ht="15.75" customHeight="1" x14ac:dyDescent="0.25">
      <c r="A337" s="59"/>
      <c r="B337" s="12" t="s">
        <v>19</v>
      </c>
      <c r="C337" s="49"/>
      <c r="D337" s="28">
        <v>117250</v>
      </c>
      <c r="E337" s="28"/>
      <c r="F337" s="28">
        <v>117387</v>
      </c>
      <c r="G337" s="28"/>
      <c r="H337" s="28">
        <v>117526</v>
      </c>
      <c r="I337" s="28"/>
      <c r="J337" s="28">
        <v>117663</v>
      </c>
      <c r="K337" s="28"/>
      <c r="L337" s="28">
        <v>117800</v>
      </c>
      <c r="M337" s="28"/>
      <c r="N337" s="18"/>
      <c r="O337" s="18"/>
      <c r="P337" s="18"/>
      <c r="Q337" s="18"/>
      <c r="R337" s="28">
        <v>117940</v>
      </c>
      <c r="S337" s="28"/>
      <c r="T337" s="28">
        <v>118077</v>
      </c>
      <c r="U337" s="28"/>
      <c r="V337" s="28">
        <v>118213</v>
      </c>
      <c r="W337" s="28"/>
      <c r="X337" s="28">
        <v>118353</v>
      </c>
      <c r="Y337" s="28"/>
      <c r="Z337" s="28">
        <v>118490</v>
      </c>
      <c r="AA337" s="28"/>
      <c r="AB337" s="18"/>
      <c r="AC337" s="18"/>
      <c r="AD337" s="18"/>
      <c r="AE337" s="18"/>
      <c r="AF337" s="28"/>
      <c r="AG337" s="28">
        <v>121434</v>
      </c>
      <c r="AH337" s="28">
        <v>118625</v>
      </c>
      <c r="AI337" s="28"/>
      <c r="AJ337" s="28">
        <v>118764</v>
      </c>
      <c r="AK337" s="28"/>
      <c r="AL337" s="28">
        <v>118900</v>
      </c>
      <c r="AM337" s="28"/>
      <c r="AN337" s="28">
        <v>119033</v>
      </c>
      <c r="AO337" s="28"/>
      <c r="AP337" s="18"/>
      <c r="AQ337" s="18"/>
      <c r="AR337" s="18"/>
      <c r="AS337" s="18"/>
      <c r="AT337" s="28">
        <v>119162</v>
      </c>
      <c r="AU337" s="28"/>
      <c r="AV337" s="28">
        <v>119293</v>
      </c>
      <c r="AW337" s="28"/>
      <c r="AX337" s="28">
        <v>119424</v>
      </c>
      <c r="AY337" s="28"/>
      <c r="AZ337" s="28"/>
      <c r="BA337" s="28"/>
      <c r="BB337" s="28"/>
      <c r="BC337" s="28"/>
      <c r="BD337" s="18"/>
      <c r="BE337" s="18"/>
      <c r="BF337" s="18"/>
      <c r="BG337" s="1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15"/>
    </row>
    <row r="338" spans="1:77" ht="15.75" customHeight="1" x14ac:dyDescent="0.25">
      <c r="A338" s="59"/>
      <c r="B338" s="12" t="s">
        <v>20</v>
      </c>
      <c r="C338" s="49"/>
      <c r="D338" s="28">
        <v>117387</v>
      </c>
      <c r="E338" s="28"/>
      <c r="F338" s="28">
        <v>117526</v>
      </c>
      <c r="G338" s="28"/>
      <c r="H338" s="28">
        <v>117663</v>
      </c>
      <c r="I338" s="28"/>
      <c r="J338" s="28">
        <v>117800</v>
      </c>
      <c r="K338" s="28"/>
      <c r="L338" s="28">
        <v>117940</v>
      </c>
      <c r="M338" s="28"/>
      <c r="N338" s="18"/>
      <c r="O338" s="18"/>
      <c r="P338" s="18"/>
      <c r="Q338" s="18"/>
      <c r="R338" s="28">
        <v>118077</v>
      </c>
      <c r="S338" s="28"/>
      <c r="T338" s="28">
        <v>118213</v>
      </c>
      <c r="U338" s="28"/>
      <c r="V338" s="28">
        <v>118353</v>
      </c>
      <c r="W338" s="28"/>
      <c r="X338" s="28">
        <v>118490</v>
      </c>
      <c r="Y338" s="28"/>
      <c r="Z338" s="28">
        <v>118625</v>
      </c>
      <c r="AA338" s="28"/>
      <c r="AB338" s="18"/>
      <c r="AC338" s="18"/>
      <c r="AD338" s="18"/>
      <c r="AE338" s="18"/>
      <c r="AF338" s="28"/>
      <c r="AG338" s="28">
        <v>121569</v>
      </c>
      <c r="AH338" s="28">
        <v>118764</v>
      </c>
      <c r="AI338" s="28"/>
      <c r="AJ338" s="28">
        <v>118900</v>
      </c>
      <c r="AK338" s="28"/>
      <c r="AL338" s="28">
        <v>119033</v>
      </c>
      <c r="AM338" s="28"/>
      <c r="AN338" s="28">
        <v>119162</v>
      </c>
      <c r="AO338" s="28"/>
      <c r="AP338" s="18"/>
      <c r="AQ338" s="18"/>
      <c r="AR338" s="18"/>
      <c r="AS338" s="18"/>
      <c r="AT338" s="28">
        <v>119293</v>
      </c>
      <c r="AU338" s="28"/>
      <c r="AV338" s="28">
        <v>119423</v>
      </c>
      <c r="AW338" s="28"/>
      <c r="AX338" s="28">
        <v>119562</v>
      </c>
      <c r="AY338" s="28"/>
      <c r="AZ338" s="28"/>
      <c r="BA338" s="28"/>
      <c r="BB338" s="28"/>
      <c r="BC338" s="28"/>
      <c r="BD338" s="18"/>
      <c r="BE338" s="18"/>
      <c r="BF338" s="18"/>
      <c r="BG338" s="1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15"/>
    </row>
    <row r="339" spans="1:77" ht="15.75" customHeight="1" x14ac:dyDescent="0.25">
      <c r="A339" s="59"/>
      <c r="B339" s="12" t="s">
        <v>5</v>
      </c>
      <c r="C339" s="45"/>
      <c r="D339" s="29">
        <f>+D338-D337</f>
        <v>137</v>
      </c>
      <c r="E339" s="29">
        <f t="shared" ref="E339" si="3507">+E338-E337</f>
        <v>0</v>
      </c>
      <c r="F339" s="29">
        <f t="shared" ref="F339" si="3508">+F338-F337</f>
        <v>139</v>
      </c>
      <c r="G339" s="29">
        <f t="shared" ref="G339" si="3509">+G338-G337</f>
        <v>0</v>
      </c>
      <c r="H339" s="29">
        <f t="shared" ref="H339" si="3510">+H338-H337</f>
        <v>137</v>
      </c>
      <c r="I339" s="29">
        <f t="shared" ref="I339" si="3511">+I338-I337</f>
        <v>0</v>
      </c>
      <c r="J339" s="29">
        <f t="shared" ref="J339" si="3512">+J338-J337</f>
        <v>137</v>
      </c>
      <c r="K339" s="29">
        <f t="shared" ref="K339" si="3513">+K338-K337</f>
        <v>0</v>
      </c>
      <c r="L339" s="29">
        <f t="shared" ref="L339" si="3514">+L338-L337</f>
        <v>140</v>
      </c>
      <c r="M339" s="29">
        <f t="shared" ref="M339" si="3515">+M338-M337</f>
        <v>0</v>
      </c>
      <c r="N339" s="19"/>
      <c r="O339" s="19"/>
      <c r="P339" s="19"/>
      <c r="Q339" s="19"/>
      <c r="R339" s="29">
        <f t="shared" ref="R339" si="3516">+R338-R337</f>
        <v>137</v>
      </c>
      <c r="S339" s="29">
        <f t="shared" ref="S339" si="3517">+S338-S337</f>
        <v>0</v>
      </c>
      <c r="T339" s="29">
        <f t="shared" ref="T339" si="3518">+T338-T337</f>
        <v>136</v>
      </c>
      <c r="U339" s="29">
        <f t="shared" ref="U339" si="3519">+U338-U337</f>
        <v>0</v>
      </c>
      <c r="V339" s="29">
        <f t="shared" ref="V339" si="3520">+V338-V337</f>
        <v>140</v>
      </c>
      <c r="W339" s="29">
        <f t="shared" ref="W339" si="3521">+W338-W337</f>
        <v>0</v>
      </c>
      <c r="X339" s="29">
        <f t="shared" ref="X339" si="3522">+X338-X337</f>
        <v>137</v>
      </c>
      <c r="Y339" s="29">
        <f t="shared" ref="Y339" si="3523">+Y338-Y337</f>
        <v>0</v>
      </c>
      <c r="Z339" s="29">
        <f t="shared" ref="Z339" si="3524">+Z338-Z337</f>
        <v>135</v>
      </c>
      <c r="AA339" s="29">
        <f t="shared" ref="AA339" si="3525">+AA338-AA337</f>
        <v>0</v>
      </c>
      <c r="AB339" s="19"/>
      <c r="AC339" s="19"/>
      <c r="AD339" s="19"/>
      <c r="AE339" s="19"/>
      <c r="AF339" s="29">
        <f t="shared" ref="AF339" si="3526">+AF338-AF337</f>
        <v>0</v>
      </c>
      <c r="AG339" s="29">
        <f t="shared" ref="AG339" si="3527">+AG338-AG337</f>
        <v>135</v>
      </c>
      <c r="AH339" s="29">
        <f t="shared" ref="AH339" si="3528">+AH338-AH337</f>
        <v>139</v>
      </c>
      <c r="AI339" s="29">
        <f t="shared" ref="AI339" si="3529">+AI338-AI337</f>
        <v>0</v>
      </c>
      <c r="AJ339" s="29">
        <f t="shared" ref="AJ339" si="3530">+AJ338-AJ337</f>
        <v>136</v>
      </c>
      <c r="AK339" s="29">
        <f t="shared" ref="AK339" si="3531">+AK338-AK337</f>
        <v>0</v>
      </c>
      <c r="AL339" s="29">
        <f t="shared" ref="AL339" si="3532">+AL338-AL337</f>
        <v>133</v>
      </c>
      <c r="AM339" s="29">
        <f t="shared" ref="AM339" si="3533">+AM338-AM337</f>
        <v>0</v>
      </c>
      <c r="AN339" s="29">
        <f t="shared" ref="AN339" si="3534">+AN338-AN337</f>
        <v>129</v>
      </c>
      <c r="AO339" s="29">
        <f t="shared" ref="AO339" si="3535">+AO338-AO337</f>
        <v>0</v>
      </c>
      <c r="AP339" s="19"/>
      <c r="AQ339" s="19"/>
      <c r="AR339" s="19"/>
      <c r="AS339" s="19"/>
      <c r="AT339" s="29">
        <f t="shared" ref="AT339" si="3536">+AT338-AT337</f>
        <v>131</v>
      </c>
      <c r="AU339" s="29">
        <f t="shared" ref="AU339" si="3537">+AU338-AU337</f>
        <v>0</v>
      </c>
      <c r="AV339" s="29">
        <f t="shared" ref="AV339" si="3538">+AV338-AV337</f>
        <v>130</v>
      </c>
      <c r="AW339" s="29">
        <f t="shared" ref="AW339" si="3539">+AW338-AW337</f>
        <v>0</v>
      </c>
      <c r="AX339" s="29">
        <f t="shared" ref="AX339" si="3540">+AX338-AX337</f>
        <v>138</v>
      </c>
      <c r="AY339" s="29">
        <f t="shared" ref="AY339" si="3541">+AY338-AY337</f>
        <v>0</v>
      </c>
      <c r="AZ339" s="29">
        <f t="shared" ref="AZ339" si="3542">+AZ338-AZ337</f>
        <v>0</v>
      </c>
      <c r="BA339" s="29">
        <f t="shared" ref="BA339" si="3543">+BA338-BA337</f>
        <v>0</v>
      </c>
      <c r="BB339" s="29">
        <f t="shared" ref="BB339" si="3544">+BB338-BB337</f>
        <v>0</v>
      </c>
      <c r="BC339" s="29">
        <f t="shared" ref="BC339" si="3545">+BC338-BC337</f>
        <v>0</v>
      </c>
      <c r="BD339" s="19"/>
      <c r="BE339" s="19"/>
      <c r="BF339" s="19"/>
      <c r="BG339" s="19"/>
      <c r="BH339" s="29">
        <f t="shared" ref="BH339" si="3546">+BH338-BH337</f>
        <v>0</v>
      </c>
      <c r="BI339" s="29">
        <f t="shared" ref="BI339" si="3547">+BI338-BI337</f>
        <v>0</v>
      </c>
      <c r="BJ339" s="29">
        <f t="shared" ref="BJ339" si="3548">+BJ338-BJ337</f>
        <v>0</v>
      </c>
      <c r="BK339" s="29">
        <f t="shared" ref="BK339" si="3549">+BK338-BK337</f>
        <v>0</v>
      </c>
      <c r="BL339" s="29">
        <f t="shared" ref="BL339" si="3550">+BL338-BL337</f>
        <v>0</v>
      </c>
      <c r="BM339" s="29">
        <f t="shared" ref="BM339" si="3551">+BM338-BM337</f>
        <v>0</v>
      </c>
      <c r="BN339" s="29">
        <f t="shared" ref="BN339" si="3552">+BN338-BN337</f>
        <v>0</v>
      </c>
      <c r="BO339" s="29">
        <f t="shared" ref="BO339" si="3553">+BO338-BO337</f>
        <v>0</v>
      </c>
      <c r="BP339" s="29">
        <f t="shared" ref="BP339" si="3554">+BP338-BP337</f>
        <v>0</v>
      </c>
      <c r="BQ339" s="29">
        <f t="shared" ref="BQ339" si="3555">+BQ338-BQ337</f>
        <v>0</v>
      </c>
      <c r="BR339" s="29">
        <f t="shared" ref="BR339" si="3556">+BR338-BR337</f>
        <v>0</v>
      </c>
      <c r="BS339" s="29">
        <f t="shared" ref="BS339" si="3557">+BS338-BS337</f>
        <v>0</v>
      </c>
      <c r="BT339" s="29">
        <f t="shared" ref="BT339" si="3558">+BT338-BT337</f>
        <v>0</v>
      </c>
      <c r="BU339" s="29">
        <f t="shared" ref="BU339" si="3559">+BU338-BU337</f>
        <v>0</v>
      </c>
      <c r="BV339" s="29">
        <f t="shared" ref="BV339" si="3560">+BV338-BV337</f>
        <v>0</v>
      </c>
      <c r="BW339" s="29">
        <f t="shared" ref="BW339" si="3561">+BW338-BW337</f>
        <v>0</v>
      </c>
      <c r="BX339" s="29">
        <f t="shared" ref="BX339" si="3562">+BX338-BX337</f>
        <v>0</v>
      </c>
      <c r="BY339" s="15">
        <f>SUM(D339:BX339)</f>
        <v>2446</v>
      </c>
    </row>
    <row r="340" spans="1:77" ht="15.75" customHeight="1" x14ac:dyDescent="0.25">
      <c r="A340" s="59"/>
      <c r="B340" s="12" t="s">
        <v>6</v>
      </c>
      <c r="C340" s="45"/>
      <c r="D340" s="28">
        <v>82</v>
      </c>
      <c r="E340" s="28"/>
      <c r="F340" s="28">
        <v>81</v>
      </c>
      <c r="G340" s="28"/>
      <c r="H340" s="28">
        <v>44</v>
      </c>
      <c r="I340" s="28"/>
      <c r="J340" s="28">
        <v>89</v>
      </c>
      <c r="K340" s="28"/>
      <c r="L340" s="28">
        <v>82</v>
      </c>
      <c r="M340" s="28"/>
      <c r="N340" s="18"/>
      <c r="O340" s="18"/>
      <c r="P340" s="18"/>
      <c r="Q340" s="18"/>
      <c r="R340" s="28">
        <v>83</v>
      </c>
      <c r="S340" s="28"/>
      <c r="T340" s="28">
        <v>81</v>
      </c>
      <c r="U340" s="28"/>
      <c r="V340" s="28">
        <v>82</v>
      </c>
      <c r="W340" s="28"/>
      <c r="X340" s="28">
        <v>81</v>
      </c>
      <c r="Y340" s="28"/>
      <c r="Z340" s="28">
        <v>79</v>
      </c>
      <c r="AA340" s="28"/>
      <c r="AB340" s="18"/>
      <c r="AC340" s="18"/>
      <c r="AD340" s="18"/>
      <c r="AE340" s="18"/>
      <c r="AF340" s="28"/>
      <c r="AG340" s="28">
        <v>81</v>
      </c>
      <c r="AH340" s="28">
        <v>80</v>
      </c>
      <c r="AI340" s="28"/>
      <c r="AJ340" s="28">
        <v>82</v>
      </c>
      <c r="AK340" s="28"/>
      <c r="AL340" s="28">
        <v>76</v>
      </c>
      <c r="AM340" s="28"/>
      <c r="AN340" s="28">
        <v>76</v>
      </c>
      <c r="AO340" s="28"/>
      <c r="AP340" s="18"/>
      <c r="AQ340" s="18"/>
      <c r="AR340" s="18"/>
      <c r="AS340" s="18"/>
      <c r="AT340" s="28">
        <v>75</v>
      </c>
      <c r="AU340" s="28"/>
      <c r="AV340" s="28">
        <v>76</v>
      </c>
      <c r="AW340" s="28"/>
      <c r="AX340" s="28">
        <v>76</v>
      </c>
      <c r="AY340" s="28"/>
      <c r="AZ340" s="28"/>
      <c r="BA340" s="28"/>
      <c r="BB340" s="28"/>
      <c r="BC340" s="28"/>
      <c r="BD340" s="18"/>
      <c r="BE340" s="18"/>
      <c r="BF340" s="18"/>
      <c r="BG340" s="1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15">
        <f>SUM(D340:BX340)</f>
        <v>1406</v>
      </c>
    </row>
    <row r="341" spans="1:77" ht="15.75" customHeight="1" x14ac:dyDescent="0.25">
      <c r="A341" s="59"/>
      <c r="B341" s="12" t="s">
        <v>7</v>
      </c>
      <c r="C341" s="45"/>
      <c r="D341" s="29">
        <f>+D339-D340</f>
        <v>55</v>
      </c>
      <c r="E341" s="29">
        <f t="shared" ref="E341" si="3563">+E339-E340</f>
        <v>0</v>
      </c>
      <c r="F341" s="29">
        <f t="shared" ref="F341" si="3564">+F339-F340</f>
        <v>58</v>
      </c>
      <c r="G341" s="29">
        <f t="shared" ref="G341" si="3565">+G339-G340</f>
        <v>0</v>
      </c>
      <c r="H341" s="29">
        <f t="shared" ref="H341" si="3566">+H339-H340</f>
        <v>93</v>
      </c>
      <c r="I341" s="29">
        <f t="shared" ref="I341" si="3567">+I339-I340</f>
        <v>0</v>
      </c>
      <c r="J341" s="29">
        <f t="shared" ref="J341" si="3568">+J339-J340</f>
        <v>48</v>
      </c>
      <c r="K341" s="29">
        <f t="shared" ref="K341" si="3569">+K339-K340</f>
        <v>0</v>
      </c>
      <c r="L341" s="29">
        <f t="shared" ref="L341" si="3570">+L339-L340</f>
        <v>58</v>
      </c>
      <c r="M341" s="29">
        <f t="shared" ref="M341" si="3571">+M339-M340</f>
        <v>0</v>
      </c>
      <c r="N341" s="19"/>
      <c r="O341" s="19"/>
      <c r="P341" s="19"/>
      <c r="Q341" s="19"/>
      <c r="R341" s="29">
        <f>+R339-R340</f>
        <v>54</v>
      </c>
      <c r="S341" s="29">
        <f t="shared" ref="S341" si="3572">+S339-S340</f>
        <v>0</v>
      </c>
      <c r="T341" s="29">
        <f t="shared" ref="T341" si="3573">+T339-T340</f>
        <v>55</v>
      </c>
      <c r="U341" s="29">
        <f t="shared" ref="U341" si="3574">+U339-U340</f>
        <v>0</v>
      </c>
      <c r="V341" s="29">
        <f t="shared" ref="V341" si="3575">+V339-V340</f>
        <v>58</v>
      </c>
      <c r="W341" s="29">
        <f t="shared" ref="W341" si="3576">+W339-W340</f>
        <v>0</v>
      </c>
      <c r="X341" s="29">
        <f t="shared" ref="X341" si="3577">+X339-X340</f>
        <v>56</v>
      </c>
      <c r="Y341" s="29">
        <f t="shared" ref="Y341" si="3578">+Y339-Y340</f>
        <v>0</v>
      </c>
      <c r="Z341" s="29">
        <f t="shared" ref="Z341" si="3579">+Z339-Z340</f>
        <v>56</v>
      </c>
      <c r="AA341" s="29">
        <f t="shared" ref="AA341" si="3580">+AA339-AA340</f>
        <v>0</v>
      </c>
      <c r="AB341" s="19"/>
      <c r="AC341" s="19"/>
      <c r="AD341" s="19"/>
      <c r="AE341" s="19"/>
      <c r="AF341" s="29">
        <f>+AF339-AF340</f>
        <v>0</v>
      </c>
      <c r="AG341" s="29">
        <f t="shared" ref="AG341" si="3581">+AG339-AG340</f>
        <v>54</v>
      </c>
      <c r="AH341" s="29">
        <f t="shared" ref="AH341" si="3582">+AH339-AH340</f>
        <v>59</v>
      </c>
      <c r="AI341" s="29">
        <f t="shared" ref="AI341" si="3583">+AI339-AI340</f>
        <v>0</v>
      </c>
      <c r="AJ341" s="29">
        <f t="shared" ref="AJ341" si="3584">+AJ339-AJ340</f>
        <v>54</v>
      </c>
      <c r="AK341" s="29">
        <f t="shared" ref="AK341" si="3585">+AK339-AK340</f>
        <v>0</v>
      </c>
      <c r="AL341" s="29">
        <f t="shared" ref="AL341" si="3586">+AL339-AL340</f>
        <v>57</v>
      </c>
      <c r="AM341" s="29">
        <f t="shared" ref="AM341" si="3587">+AM339-AM340</f>
        <v>0</v>
      </c>
      <c r="AN341" s="29">
        <f t="shared" ref="AN341" si="3588">+AN339-AN340</f>
        <v>53</v>
      </c>
      <c r="AO341" s="29">
        <f t="shared" ref="AO341" si="3589">+AO339-AO340</f>
        <v>0</v>
      </c>
      <c r="AP341" s="19"/>
      <c r="AQ341" s="19"/>
      <c r="AR341" s="19"/>
      <c r="AS341" s="19"/>
      <c r="AT341" s="29">
        <f>+AT339-AT340</f>
        <v>56</v>
      </c>
      <c r="AU341" s="29">
        <f t="shared" ref="AU341" si="3590">+AU339-AU340</f>
        <v>0</v>
      </c>
      <c r="AV341" s="29">
        <f t="shared" ref="AV341" si="3591">+AV339-AV340</f>
        <v>54</v>
      </c>
      <c r="AW341" s="29">
        <f t="shared" ref="AW341" si="3592">+AW339-AW340</f>
        <v>0</v>
      </c>
      <c r="AX341" s="29">
        <f t="shared" ref="AX341" si="3593">+AX339-AX340</f>
        <v>62</v>
      </c>
      <c r="AY341" s="29">
        <f t="shared" ref="AY341" si="3594">+AY339-AY340</f>
        <v>0</v>
      </c>
      <c r="AZ341" s="29">
        <f t="shared" ref="AZ341" si="3595">+AZ339-AZ340</f>
        <v>0</v>
      </c>
      <c r="BA341" s="29">
        <f t="shared" ref="BA341" si="3596">+BA339-BA340</f>
        <v>0</v>
      </c>
      <c r="BB341" s="29">
        <f t="shared" ref="BB341" si="3597">+BB339-BB340</f>
        <v>0</v>
      </c>
      <c r="BC341" s="29">
        <f t="shared" ref="BC341" si="3598">+BC339-BC340</f>
        <v>0</v>
      </c>
      <c r="BD341" s="19"/>
      <c r="BE341" s="19"/>
      <c r="BF341" s="19"/>
      <c r="BG341" s="19"/>
      <c r="BH341" s="29">
        <f>+BH339-BH340</f>
        <v>0</v>
      </c>
      <c r="BI341" s="29">
        <f t="shared" ref="BI341" si="3599">+BI339-BI340</f>
        <v>0</v>
      </c>
      <c r="BJ341" s="29">
        <f t="shared" ref="BJ341" si="3600">+BJ339-BJ340</f>
        <v>0</v>
      </c>
      <c r="BK341" s="29">
        <f t="shared" ref="BK341" si="3601">+BK339-BK340</f>
        <v>0</v>
      </c>
      <c r="BL341" s="29">
        <f t="shared" ref="BL341" si="3602">+BL339-BL340</f>
        <v>0</v>
      </c>
      <c r="BM341" s="29">
        <f t="shared" ref="BM341" si="3603">+BM339-BM340</f>
        <v>0</v>
      </c>
      <c r="BN341" s="29">
        <f t="shared" ref="BN341" si="3604">+BN339-BN340</f>
        <v>0</v>
      </c>
      <c r="BO341" s="29">
        <f t="shared" ref="BO341" si="3605">+BO339-BO340</f>
        <v>0</v>
      </c>
      <c r="BP341" s="29">
        <f t="shared" ref="BP341" si="3606">+BP339-BP340</f>
        <v>0</v>
      </c>
      <c r="BQ341" s="29">
        <f t="shared" ref="BQ341" si="3607">+BQ339-BQ340</f>
        <v>0</v>
      </c>
      <c r="BR341" s="29">
        <f t="shared" ref="BR341" si="3608">+BR339-BR340</f>
        <v>0</v>
      </c>
      <c r="BS341" s="29">
        <f t="shared" ref="BS341" si="3609">+BS339-BS340</f>
        <v>0</v>
      </c>
      <c r="BT341" s="29">
        <f t="shared" ref="BT341" si="3610">+BT339-BT340</f>
        <v>0</v>
      </c>
      <c r="BU341" s="29">
        <f t="shared" ref="BU341" si="3611">+BU339-BU340</f>
        <v>0</v>
      </c>
      <c r="BV341" s="29">
        <f t="shared" ref="BV341" si="3612">+BV339-BV340</f>
        <v>0</v>
      </c>
      <c r="BW341" s="29">
        <f t="shared" ref="BW341" si="3613">+BW339-BW340</f>
        <v>0</v>
      </c>
      <c r="BX341" s="29">
        <f t="shared" ref="BX341" si="3614">+BX339-BX340</f>
        <v>0</v>
      </c>
      <c r="BY341" s="15">
        <f>SUM(D341:BX341)</f>
        <v>1040</v>
      </c>
    </row>
    <row r="342" spans="1:77" ht="15.75" customHeight="1" x14ac:dyDescent="0.25">
      <c r="A342" s="24"/>
      <c r="B342" s="30"/>
      <c r="C342" s="46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19"/>
      <c r="O342" s="19"/>
      <c r="P342" s="19"/>
      <c r="Q342" s="19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19"/>
      <c r="AC342" s="19"/>
      <c r="AD342" s="19"/>
      <c r="AE342" s="19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19"/>
      <c r="AQ342" s="19"/>
      <c r="AR342" s="19"/>
      <c r="AS342" s="19"/>
      <c r="AT342" s="31"/>
      <c r="AU342" s="31"/>
      <c r="AV342" s="31"/>
      <c r="AW342" s="31"/>
      <c r="AX342" s="31"/>
      <c r="AY342" s="31"/>
      <c r="AZ342" s="31"/>
      <c r="BA342" s="31"/>
      <c r="BB342" s="31"/>
      <c r="BC342" s="31"/>
      <c r="BD342" s="19"/>
      <c r="BE342" s="19"/>
      <c r="BF342" s="19"/>
      <c r="BG342" s="19"/>
      <c r="BH342" s="31"/>
      <c r="BI342" s="31"/>
      <c r="BJ342" s="31"/>
      <c r="BK342" s="31"/>
      <c r="BL342" s="31"/>
      <c r="BM342" s="31"/>
      <c r="BN342" s="31"/>
      <c r="BO342" s="31"/>
      <c r="BP342" s="31"/>
      <c r="BQ342" s="31"/>
      <c r="BR342" s="31"/>
      <c r="BS342" s="31"/>
      <c r="BT342" s="31"/>
      <c r="BU342" s="31"/>
      <c r="BV342" s="31"/>
      <c r="BW342" s="31"/>
      <c r="BX342" s="31"/>
      <c r="BY342" s="15"/>
    </row>
    <row r="343" spans="1:77" ht="15.75" customHeight="1" x14ac:dyDescent="0.25">
      <c r="A343" s="58">
        <v>146</v>
      </c>
      <c r="B343" s="12" t="s">
        <v>15</v>
      </c>
      <c r="C343" s="47"/>
      <c r="D343" s="27">
        <v>33</v>
      </c>
      <c r="E343" s="27"/>
      <c r="F343" s="27">
        <v>32</v>
      </c>
      <c r="G343" s="27"/>
      <c r="H343" s="27">
        <v>28</v>
      </c>
      <c r="I343" s="27"/>
      <c r="J343" s="27">
        <v>32</v>
      </c>
      <c r="K343" s="27"/>
      <c r="L343" s="27">
        <v>23</v>
      </c>
      <c r="M343" s="27"/>
      <c r="N343" s="34"/>
      <c r="O343" s="34"/>
      <c r="P343" s="34"/>
      <c r="Q343" s="34"/>
      <c r="R343" s="27">
        <v>29</v>
      </c>
      <c r="S343" s="27"/>
      <c r="T343" s="27">
        <v>34</v>
      </c>
      <c r="U343" s="27"/>
      <c r="V343" s="27">
        <v>25</v>
      </c>
      <c r="W343" s="27"/>
      <c r="X343" s="27">
        <v>14</v>
      </c>
      <c r="Y343" s="27"/>
      <c r="Z343" s="27">
        <v>22</v>
      </c>
      <c r="AA343" s="27"/>
      <c r="AB343" s="34"/>
      <c r="AC343" s="34"/>
      <c r="AD343" s="34"/>
      <c r="AE343" s="34"/>
      <c r="AF343" s="27">
        <v>28</v>
      </c>
      <c r="AG343" s="27"/>
      <c r="AH343" s="27">
        <v>25</v>
      </c>
      <c r="AI343" s="27"/>
      <c r="AJ343" s="27">
        <v>29</v>
      </c>
      <c r="AK343" s="27"/>
      <c r="AL343" s="27">
        <v>26</v>
      </c>
      <c r="AM343" s="27"/>
      <c r="AN343" s="27">
        <v>25</v>
      </c>
      <c r="AO343" s="27"/>
      <c r="AP343" s="34"/>
      <c r="AQ343" s="34"/>
      <c r="AR343" s="34"/>
      <c r="AS343" s="34"/>
      <c r="AT343" s="27">
        <v>26</v>
      </c>
      <c r="AU343" s="27"/>
      <c r="AV343" s="27">
        <v>27</v>
      </c>
      <c r="AW343" s="27"/>
      <c r="AX343" s="27">
        <v>28</v>
      </c>
      <c r="AY343" s="27"/>
      <c r="AZ343" s="27" t="s">
        <v>0</v>
      </c>
      <c r="BA343" s="27"/>
      <c r="BB343" s="27" t="s">
        <v>0</v>
      </c>
      <c r="BC343" s="27"/>
      <c r="BD343" s="34"/>
      <c r="BE343" s="34"/>
      <c r="BF343" s="34"/>
      <c r="BG343" s="34"/>
      <c r="BH343" s="27"/>
      <c r="BI343" s="27"/>
      <c r="BJ343" s="27"/>
      <c r="BK343" s="27"/>
      <c r="BL343" s="27"/>
      <c r="BM343" s="27"/>
      <c r="BN343" s="27"/>
      <c r="BO343" s="27"/>
      <c r="BP343" s="27"/>
      <c r="BQ343" s="27"/>
      <c r="BR343" s="27"/>
      <c r="BS343" s="27"/>
      <c r="BT343" s="27"/>
      <c r="BU343" s="27"/>
      <c r="BV343" s="27"/>
      <c r="BW343" s="27"/>
      <c r="BX343" s="27"/>
      <c r="BY343" s="15">
        <f>SUM(D343:BX343)</f>
        <v>486</v>
      </c>
    </row>
    <row r="344" spans="1:77" ht="15.75" customHeight="1" x14ac:dyDescent="0.25">
      <c r="A344" s="58"/>
      <c r="B344" s="12" t="s">
        <v>16</v>
      </c>
      <c r="C344" s="47"/>
      <c r="D344" s="27">
        <v>21</v>
      </c>
      <c r="E344" s="27"/>
      <c r="F344" s="27">
        <v>17</v>
      </c>
      <c r="G344" s="27"/>
      <c r="H344" s="27">
        <v>18</v>
      </c>
      <c r="I344" s="27"/>
      <c r="J344" s="27">
        <v>17</v>
      </c>
      <c r="K344" s="27"/>
      <c r="L344" s="27">
        <v>24</v>
      </c>
      <c r="M344" s="27"/>
      <c r="N344" s="17"/>
      <c r="O344" s="17"/>
      <c r="P344" s="17"/>
      <c r="Q344" s="17"/>
      <c r="R344" s="27">
        <v>20</v>
      </c>
      <c r="S344" s="27"/>
      <c r="T344" s="27">
        <v>20</v>
      </c>
      <c r="U344" s="27"/>
      <c r="V344" s="27">
        <v>21</v>
      </c>
      <c r="W344" s="27"/>
      <c r="X344" s="27">
        <v>16</v>
      </c>
      <c r="Y344" s="27"/>
      <c r="Z344" s="27">
        <v>22</v>
      </c>
      <c r="AA344" s="27"/>
      <c r="AB344" s="17"/>
      <c r="AC344" s="17"/>
      <c r="AD344" s="17"/>
      <c r="AE344" s="17"/>
      <c r="AF344" s="27">
        <v>20</v>
      </c>
      <c r="AG344" s="27"/>
      <c r="AH344" s="27">
        <v>22</v>
      </c>
      <c r="AI344" s="27"/>
      <c r="AJ344" s="27">
        <v>12</v>
      </c>
      <c r="AK344" s="27"/>
      <c r="AL344" s="27">
        <v>23</v>
      </c>
      <c r="AM344" s="27"/>
      <c r="AN344" s="27">
        <v>24</v>
      </c>
      <c r="AO344" s="27"/>
      <c r="AP344" s="17"/>
      <c r="AQ344" s="17"/>
      <c r="AR344" s="17"/>
      <c r="AS344" s="17"/>
      <c r="AT344" s="27">
        <v>21</v>
      </c>
      <c r="AU344" s="27"/>
      <c r="AV344" s="27">
        <v>24</v>
      </c>
      <c r="AW344" s="27"/>
      <c r="AX344" s="27">
        <v>25</v>
      </c>
      <c r="AY344" s="27"/>
      <c r="AZ344" s="27"/>
      <c r="BA344" s="27"/>
      <c r="BB344" s="27"/>
      <c r="BC344" s="27"/>
      <c r="BD344" s="17"/>
      <c r="BE344" s="17"/>
      <c r="BF344" s="17"/>
      <c r="BG344" s="1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15">
        <f>SUM(D344:BX344)</f>
        <v>367</v>
      </c>
    </row>
    <row r="345" spans="1:77" ht="15.75" customHeight="1" x14ac:dyDescent="0.25">
      <c r="A345" s="59"/>
      <c r="B345" s="23" t="s">
        <v>17</v>
      </c>
      <c r="C345" s="48"/>
      <c r="D345" s="27">
        <v>34</v>
      </c>
      <c r="E345" s="27"/>
      <c r="F345" s="27">
        <v>29</v>
      </c>
      <c r="G345" s="27"/>
      <c r="H345" s="27">
        <v>31</v>
      </c>
      <c r="I345" s="27"/>
      <c r="J345" s="27">
        <v>35</v>
      </c>
      <c r="K345" s="27"/>
      <c r="L345" s="27">
        <v>33</v>
      </c>
      <c r="M345" s="27"/>
      <c r="N345" s="17"/>
      <c r="O345" s="17"/>
      <c r="P345" s="17"/>
      <c r="Q345" s="17"/>
      <c r="R345" s="27">
        <v>34</v>
      </c>
      <c r="S345" s="27"/>
      <c r="T345" s="27">
        <v>32</v>
      </c>
      <c r="U345" s="27"/>
      <c r="V345" s="27">
        <v>31</v>
      </c>
      <c r="W345" s="27"/>
      <c r="X345" s="27">
        <v>29</v>
      </c>
      <c r="Y345" s="27"/>
      <c r="Z345" s="27">
        <v>24</v>
      </c>
      <c r="AA345" s="27"/>
      <c r="AB345" s="17"/>
      <c r="AC345" s="17"/>
      <c r="AD345" s="17"/>
      <c r="AE345" s="17"/>
      <c r="AF345" s="27">
        <v>32</v>
      </c>
      <c r="AG345" s="27"/>
      <c r="AH345" s="27">
        <v>33</v>
      </c>
      <c r="AI345" s="27"/>
      <c r="AJ345" s="27">
        <v>35</v>
      </c>
      <c r="AK345" s="27"/>
      <c r="AL345" s="27">
        <v>33</v>
      </c>
      <c r="AM345" s="27"/>
      <c r="AN345" s="27">
        <v>33</v>
      </c>
      <c r="AO345" s="27"/>
      <c r="AP345" s="17"/>
      <c r="AQ345" s="17"/>
      <c r="AR345" s="17"/>
      <c r="AS345" s="17"/>
      <c r="AT345" s="27">
        <v>25</v>
      </c>
      <c r="AU345" s="27"/>
      <c r="AV345" s="27">
        <v>27</v>
      </c>
      <c r="AW345" s="27"/>
      <c r="AX345" s="27">
        <v>27</v>
      </c>
      <c r="AY345" s="27"/>
      <c r="AZ345" s="27"/>
      <c r="BA345" s="27"/>
      <c r="BB345" s="27"/>
      <c r="BC345" s="27"/>
      <c r="BD345" s="17"/>
      <c r="BE345" s="17"/>
      <c r="BF345" s="17"/>
      <c r="BG345" s="17"/>
      <c r="BH345" s="27"/>
      <c r="BI345" s="27"/>
      <c r="BJ345" s="27"/>
      <c r="BK345" s="27"/>
      <c r="BL345" s="27"/>
      <c r="BM345" s="27"/>
      <c r="BN345" s="27"/>
      <c r="BO345" s="27"/>
      <c r="BP345" s="27"/>
      <c r="BQ345" s="27"/>
      <c r="BR345" s="27"/>
      <c r="BS345" s="27"/>
      <c r="BT345" s="27"/>
      <c r="BU345" s="27"/>
      <c r="BV345" s="27"/>
      <c r="BW345" s="27"/>
      <c r="BX345" s="27"/>
      <c r="BY345" s="15">
        <f>SUM(D345:BX345)</f>
        <v>557</v>
      </c>
    </row>
    <row r="346" spans="1:77" ht="15.75" customHeight="1" x14ac:dyDescent="0.25">
      <c r="A346" s="59"/>
      <c r="B346" s="23" t="s">
        <v>18</v>
      </c>
      <c r="C346" s="48"/>
      <c r="D346" s="27">
        <v>20</v>
      </c>
      <c r="E346" s="27"/>
      <c r="F346" s="27">
        <v>17</v>
      </c>
      <c r="G346" s="27"/>
      <c r="H346" s="27">
        <v>21</v>
      </c>
      <c r="I346" s="27"/>
      <c r="J346" s="27">
        <v>24</v>
      </c>
      <c r="K346" s="27"/>
      <c r="L346" s="27">
        <v>20</v>
      </c>
      <c r="M346" s="27"/>
      <c r="N346" s="17"/>
      <c r="O346" s="17"/>
      <c r="P346" s="17"/>
      <c r="Q346" s="17"/>
      <c r="R346" s="27">
        <v>19</v>
      </c>
      <c r="S346" s="27"/>
      <c r="T346" s="27">
        <v>24</v>
      </c>
      <c r="U346" s="27"/>
      <c r="V346" s="27">
        <v>20</v>
      </c>
      <c r="W346" s="27"/>
      <c r="X346" s="27">
        <v>18</v>
      </c>
      <c r="Y346" s="27"/>
      <c r="Z346" s="27">
        <v>22</v>
      </c>
      <c r="AA346" s="27"/>
      <c r="AB346" s="17"/>
      <c r="AC346" s="17"/>
      <c r="AD346" s="17"/>
      <c r="AE346" s="17"/>
      <c r="AF346" s="27">
        <v>27</v>
      </c>
      <c r="AG346" s="27"/>
      <c r="AH346" s="27">
        <v>20</v>
      </c>
      <c r="AI346" s="27"/>
      <c r="AJ346" s="27">
        <v>18</v>
      </c>
      <c r="AK346" s="27"/>
      <c r="AL346" s="27">
        <v>19</v>
      </c>
      <c r="AM346" s="27"/>
      <c r="AN346" s="27">
        <v>18</v>
      </c>
      <c r="AO346" s="27"/>
      <c r="AP346" s="17"/>
      <c r="AQ346" s="17"/>
      <c r="AR346" s="17"/>
      <c r="AS346" s="17"/>
      <c r="AT346" s="27">
        <v>23</v>
      </c>
      <c r="AU346" s="27"/>
      <c r="AV346" s="27">
        <v>22</v>
      </c>
      <c r="AW346" s="27"/>
      <c r="AX346" s="27">
        <v>20</v>
      </c>
      <c r="AY346" s="27"/>
      <c r="AZ346" s="27"/>
      <c r="BA346" s="27"/>
      <c r="BB346" s="27"/>
      <c r="BC346" s="27"/>
      <c r="BD346" s="17"/>
      <c r="BE346" s="17"/>
      <c r="BF346" s="17"/>
      <c r="BG346" s="17"/>
      <c r="BH346" s="27"/>
      <c r="BI346" s="27"/>
      <c r="BJ346" s="27"/>
      <c r="BK346" s="27"/>
      <c r="BL346" s="27"/>
      <c r="BM346" s="27"/>
      <c r="BN346" s="27"/>
      <c r="BO346" s="27"/>
      <c r="BP346" s="27"/>
      <c r="BQ346" s="27"/>
      <c r="BR346" s="27"/>
      <c r="BS346" s="27"/>
      <c r="BT346" s="27"/>
      <c r="BU346" s="27"/>
      <c r="BV346" s="27"/>
      <c r="BW346" s="27"/>
      <c r="BX346" s="27"/>
      <c r="BY346" s="15">
        <f>SUM(D346:BX346)</f>
        <v>372</v>
      </c>
    </row>
    <row r="347" spans="1:77" ht="15.75" customHeight="1" x14ac:dyDescent="0.25">
      <c r="A347" s="59"/>
      <c r="B347" s="12" t="s">
        <v>19</v>
      </c>
      <c r="C347" s="49"/>
      <c r="D347" s="28">
        <v>80467</v>
      </c>
      <c r="E347" s="28"/>
      <c r="F347" s="28">
        <v>80546</v>
      </c>
      <c r="G347" s="28"/>
      <c r="H347" s="28">
        <v>80624</v>
      </c>
      <c r="I347" s="28"/>
      <c r="J347" s="28">
        <v>80702</v>
      </c>
      <c r="K347" s="28"/>
      <c r="L347" s="28">
        <v>80787</v>
      </c>
      <c r="M347" s="28"/>
      <c r="N347" s="18"/>
      <c r="O347" s="18"/>
      <c r="P347" s="18"/>
      <c r="Q347" s="18"/>
      <c r="R347" s="28">
        <v>80868</v>
      </c>
      <c r="S347" s="28"/>
      <c r="T347" s="28">
        <v>80946</v>
      </c>
      <c r="U347" s="28"/>
      <c r="V347" s="28">
        <v>81026</v>
      </c>
      <c r="W347" s="28"/>
      <c r="X347" s="28">
        <v>81107</v>
      </c>
      <c r="Y347" s="28"/>
      <c r="Z347" s="28">
        <v>81188</v>
      </c>
      <c r="AA347" s="28"/>
      <c r="AB347" s="18"/>
      <c r="AC347" s="18"/>
      <c r="AD347" s="18"/>
      <c r="AE347" s="18"/>
      <c r="AF347" s="28">
        <v>81269</v>
      </c>
      <c r="AG347" s="28"/>
      <c r="AH347" s="28">
        <v>81353</v>
      </c>
      <c r="AI347" s="28"/>
      <c r="AJ347" s="28">
        <v>81437</v>
      </c>
      <c r="AK347" s="28"/>
      <c r="AL347" s="28">
        <v>81508</v>
      </c>
      <c r="AM347" s="28"/>
      <c r="AN347" s="28">
        <v>81591</v>
      </c>
      <c r="AO347" s="28"/>
      <c r="AP347" s="18"/>
      <c r="AQ347" s="18"/>
      <c r="AR347" s="18"/>
      <c r="AS347" s="18"/>
      <c r="AT347" s="28">
        <v>81671</v>
      </c>
      <c r="AU347" s="28"/>
      <c r="AV347" s="28">
        <v>81751</v>
      </c>
      <c r="AW347" s="28"/>
      <c r="AX347" s="28">
        <v>81834</v>
      </c>
      <c r="AY347" s="28"/>
      <c r="AZ347" s="28"/>
      <c r="BA347" s="28"/>
      <c r="BB347" s="28"/>
      <c r="BC347" s="28"/>
      <c r="BD347" s="18"/>
      <c r="BE347" s="18"/>
      <c r="BF347" s="18"/>
      <c r="BG347" s="1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15"/>
    </row>
    <row r="348" spans="1:77" ht="15.75" customHeight="1" x14ac:dyDescent="0.25">
      <c r="A348" s="59"/>
      <c r="B348" s="12" t="s">
        <v>20</v>
      </c>
      <c r="C348" s="49"/>
      <c r="D348" s="28">
        <v>80546</v>
      </c>
      <c r="E348" s="28"/>
      <c r="F348" s="28">
        <v>80624</v>
      </c>
      <c r="G348" s="28"/>
      <c r="H348" s="28">
        <v>80702</v>
      </c>
      <c r="I348" s="28"/>
      <c r="J348" s="28">
        <v>80787</v>
      </c>
      <c r="K348" s="28"/>
      <c r="L348" s="28">
        <v>80868</v>
      </c>
      <c r="M348" s="28"/>
      <c r="N348" s="18"/>
      <c r="O348" s="18"/>
      <c r="P348" s="18"/>
      <c r="Q348" s="18"/>
      <c r="R348" s="28">
        <v>80946</v>
      </c>
      <c r="S348" s="28"/>
      <c r="T348" s="28">
        <v>81026</v>
      </c>
      <c r="U348" s="28"/>
      <c r="V348" s="28">
        <v>81107</v>
      </c>
      <c r="W348" s="28"/>
      <c r="X348" s="28">
        <v>81188</v>
      </c>
      <c r="Y348" s="28"/>
      <c r="Z348" s="28">
        <v>81269</v>
      </c>
      <c r="AA348" s="28"/>
      <c r="AB348" s="18"/>
      <c r="AC348" s="18"/>
      <c r="AD348" s="18"/>
      <c r="AE348" s="18"/>
      <c r="AF348" s="28">
        <v>81353</v>
      </c>
      <c r="AG348" s="28"/>
      <c r="AH348" s="28">
        <v>81437</v>
      </c>
      <c r="AI348" s="28"/>
      <c r="AJ348" s="28">
        <v>81508</v>
      </c>
      <c r="AK348" s="28"/>
      <c r="AL348" s="28">
        <v>81591</v>
      </c>
      <c r="AM348" s="28"/>
      <c r="AN348" s="28">
        <v>81671</v>
      </c>
      <c r="AO348" s="28"/>
      <c r="AP348" s="18"/>
      <c r="AQ348" s="18"/>
      <c r="AR348" s="18"/>
      <c r="AS348" s="18"/>
      <c r="AT348" s="28">
        <v>81751</v>
      </c>
      <c r="AU348" s="28"/>
      <c r="AV348" s="28">
        <v>81834</v>
      </c>
      <c r="AW348" s="28"/>
      <c r="AX348" s="28">
        <v>81918</v>
      </c>
      <c r="AY348" s="28"/>
      <c r="AZ348" s="28"/>
      <c r="BA348" s="28"/>
      <c r="BB348" s="28"/>
      <c r="BC348" s="28"/>
      <c r="BD348" s="18"/>
      <c r="BE348" s="18"/>
      <c r="BF348" s="18"/>
      <c r="BG348" s="1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15"/>
    </row>
    <row r="349" spans="1:77" ht="15.75" customHeight="1" x14ac:dyDescent="0.25">
      <c r="A349" s="59"/>
      <c r="B349" s="12" t="s">
        <v>5</v>
      </c>
      <c r="C349" s="45"/>
      <c r="D349" s="29">
        <f>+D348-D347</f>
        <v>79</v>
      </c>
      <c r="E349" s="29">
        <f t="shared" ref="E349" si="3615">+E348-E347</f>
        <v>0</v>
      </c>
      <c r="F349" s="29">
        <f t="shared" ref="F349" si="3616">+F348-F347</f>
        <v>78</v>
      </c>
      <c r="G349" s="29">
        <f t="shared" ref="G349" si="3617">+G348-G347</f>
        <v>0</v>
      </c>
      <c r="H349" s="29">
        <f t="shared" ref="H349" si="3618">+H348-H347</f>
        <v>78</v>
      </c>
      <c r="I349" s="29">
        <f t="shared" ref="I349" si="3619">+I348-I347</f>
        <v>0</v>
      </c>
      <c r="J349" s="29">
        <f t="shared" ref="J349" si="3620">+J348-J347</f>
        <v>85</v>
      </c>
      <c r="K349" s="29">
        <f t="shared" ref="K349" si="3621">+K348-K347</f>
        <v>0</v>
      </c>
      <c r="L349" s="29">
        <f t="shared" ref="L349" si="3622">+L348-L347</f>
        <v>81</v>
      </c>
      <c r="M349" s="29">
        <f t="shared" ref="M349" si="3623">+M348-M347</f>
        <v>0</v>
      </c>
      <c r="N349" s="19"/>
      <c r="O349" s="19"/>
      <c r="P349" s="19"/>
      <c r="Q349" s="19"/>
      <c r="R349" s="29">
        <f t="shared" ref="R349" si="3624">+R348-R347</f>
        <v>78</v>
      </c>
      <c r="S349" s="29">
        <f t="shared" ref="S349" si="3625">+S348-S347</f>
        <v>0</v>
      </c>
      <c r="T349" s="29">
        <f t="shared" ref="T349" si="3626">+T348-T347</f>
        <v>80</v>
      </c>
      <c r="U349" s="29">
        <f t="shared" ref="U349" si="3627">+U348-U347</f>
        <v>0</v>
      </c>
      <c r="V349" s="29">
        <f t="shared" ref="V349" si="3628">+V348-V347</f>
        <v>81</v>
      </c>
      <c r="W349" s="29">
        <f t="shared" ref="W349" si="3629">+W348-W347</f>
        <v>0</v>
      </c>
      <c r="X349" s="29">
        <f t="shared" ref="X349" si="3630">+X348-X347</f>
        <v>81</v>
      </c>
      <c r="Y349" s="29">
        <f t="shared" ref="Y349" si="3631">+Y348-Y347</f>
        <v>0</v>
      </c>
      <c r="Z349" s="29">
        <f t="shared" ref="Z349" si="3632">+Z348-Z347</f>
        <v>81</v>
      </c>
      <c r="AA349" s="29">
        <f t="shared" ref="AA349" si="3633">+AA348-AA347</f>
        <v>0</v>
      </c>
      <c r="AB349" s="19"/>
      <c r="AC349" s="19"/>
      <c r="AD349" s="19"/>
      <c r="AE349" s="19"/>
      <c r="AF349" s="29">
        <f t="shared" ref="AF349" si="3634">+AF348-AF347</f>
        <v>84</v>
      </c>
      <c r="AG349" s="29">
        <f t="shared" ref="AG349" si="3635">+AG348-AG347</f>
        <v>0</v>
      </c>
      <c r="AH349" s="29">
        <f t="shared" ref="AH349" si="3636">+AH348-AH347</f>
        <v>84</v>
      </c>
      <c r="AI349" s="29">
        <f t="shared" ref="AI349" si="3637">+AI348-AI347</f>
        <v>0</v>
      </c>
      <c r="AJ349" s="29">
        <f t="shared" ref="AJ349" si="3638">+AJ348-AJ347</f>
        <v>71</v>
      </c>
      <c r="AK349" s="29">
        <f t="shared" ref="AK349" si="3639">+AK348-AK347</f>
        <v>0</v>
      </c>
      <c r="AL349" s="29">
        <f t="shared" ref="AL349" si="3640">+AL348-AL347</f>
        <v>83</v>
      </c>
      <c r="AM349" s="29">
        <f t="shared" ref="AM349" si="3641">+AM348-AM347</f>
        <v>0</v>
      </c>
      <c r="AN349" s="29">
        <f t="shared" ref="AN349" si="3642">+AN348-AN347</f>
        <v>80</v>
      </c>
      <c r="AO349" s="29">
        <f t="shared" ref="AO349" si="3643">+AO348-AO347</f>
        <v>0</v>
      </c>
      <c r="AP349" s="19"/>
      <c r="AQ349" s="19"/>
      <c r="AR349" s="19"/>
      <c r="AS349" s="19"/>
      <c r="AT349" s="29">
        <f t="shared" ref="AT349" si="3644">+AT348-AT347</f>
        <v>80</v>
      </c>
      <c r="AU349" s="29">
        <f t="shared" ref="AU349" si="3645">+AU348-AU347</f>
        <v>0</v>
      </c>
      <c r="AV349" s="29">
        <f t="shared" ref="AV349" si="3646">+AV348-AV347</f>
        <v>83</v>
      </c>
      <c r="AW349" s="29">
        <f t="shared" ref="AW349" si="3647">+AW348-AW347</f>
        <v>0</v>
      </c>
      <c r="AX349" s="29">
        <f t="shared" ref="AX349" si="3648">+AX348-AX347</f>
        <v>84</v>
      </c>
      <c r="AY349" s="29">
        <f t="shared" ref="AY349" si="3649">+AY348-AY347</f>
        <v>0</v>
      </c>
      <c r="AZ349" s="29">
        <f t="shared" ref="AZ349" si="3650">+AZ348-AZ347</f>
        <v>0</v>
      </c>
      <c r="BA349" s="29">
        <f t="shared" ref="BA349" si="3651">+BA348-BA347</f>
        <v>0</v>
      </c>
      <c r="BB349" s="29">
        <f t="shared" ref="BB349" si="3652">+BB348-BB347</f>
        <v>0</v>
      </c>
      <c r="BC349" s="29">
        <f t="shared" ref="BC349" si="3653">+BC348-BC347</f>
        <v>0</v>
      </c>
      <c r="BD349" s="19"/>
      <c r="BE349" s="19"/>
      <c r="BF349" s="19"/>
      <c r="BG349" s="19"/>
      <c r="BH349" s="29">
        <f t="shared" ref="BH349" si="3654">+BH348-BH347</f>
        <v>0</v>
      </c>
      <c r="BI349" s="29">
        <f t="shared" ref="BI349" si="3655">+BI348-BI347</f>
        <v>0</v>
      </c>
      <c r="BJ349" s="29">
        <f t="shared" ref="BJ349" si="3656">+BJ348-BJ347</f>
        <v>0</v>
      </c>
      <c r="BK349" s="29">
        <f t="shared" ref="BK349" si="3657">+BK348-BK347</f>
        <v>0</v>
      </c>
      <c r="BL349" s="29">
        <f t="shared" ref="BL349" si="3658">+BL348-BL347</f>
        <v>0</v>
      </c>
      <c r="BM349" s="29">
        <f t="shared" ref="BM349" si="3659">+BM348-BM347</f>
        <v>0</v>
      </c>
      <c r="BN349" s="29">
        <f t="shared" ref="BN349" si="3660">+BN348-BN347</f>
        <v>0</v>
      </c>
      <c r="BO349" s="29">
        <f t="shared" ref="BO349" si="3661">+BO348-BO347</f>
        <v>0</v>
      </c>
      <c r="BP349" s="29">
        <f t="shared" ref="BP349" si="3662">+BP348-BP347</f>
        <v>0</v>
      </c>
      <c r="BQ349" s="29">
        <f t="shared" ref="BQ349" si="3663">+BQ348-BQ347</f>
        <v>0</v>
      </c>
      <c r="BR349" s="29">
        <f t="shared" ref="BR349" si="3664">+BR348-BR347</f>
        <v>0</v>
      </c>
      <c r="BS349" s="29">
        <f t="shared" ref="BS349" si="3665">+BS348-BS347</f>
        <v>0</v>
      </c>
      <c r="BT349" s="29">
        <f t="shared" ref="BT349" si="3666">+BT348-BT347</f>
        <v>0</v>
      </c>
      <c r="BU349" s="29">
        <f t="shared" ref="BU349" si="3667">+BU348-BU347</f>
        <v>0</v>
      </c>
      <c r="BV349" s="29">
        <f t="shared" ref="BV349" si="3668">+BV348-BV347</f>
        <v>0</v>
      </c>
      <c r="BW349" s="29">
        <f t="shared" ref="BW349" si="3669">+BW348-BW347</f>
        <v>0</v>
      </c>
      <c r="BX349" s="29">
        <f t="shared" ref="BX349" si="3670">+BX348-BX347</f>
        <v>0</v>
      </c>
      <c r="BY349" s="15">
        <f>SUM(D349:BX349)</f>
        <v>1451</v>
      </c>
    </row>
    <row r="350" spans="1:77" ht="15.75" customHeight="1" x14ac:dyDescent="0.25">
      <c r="A350" s="59"/>
      <c r="B350" s="12" t="s">
        <v>6</v>
      </c>
      <c r="C350" s="45"/>
      <c r="D350" s="28">
        <v>30</v>
      </c>
      <c r="E350" s="28"/>
      <c r="F350" s="28">
        <v>30</v>
      </c>
      <c r="G350" s="28"/>
      <c r="H350" s="28">
        <v>29</v>
      </c>
      <c r="I350" s="28"/>
      <c r="J350" s="28">
        <v>34</v>
      </c>
      <c r="K350" s="28"/>
      <c r="L350" s="28">
        <v>28</v>
      </c>
      <c r="M350" s="28"/>
      <c r="N350" s="18"/>
      <c r="O350" s="18"/>
      <c r="P350" s="18"/>
      <c r="Q350" s="18"/>
      <c r="R350" s="28">
        <v>30</v>
      </c>
      <c r="S350" s="28"/>
      <c r="T350" s="28">
        <v>31</v>
      </c>
      <c r="U350" s="28"/>
      <c r="V350" s="28">
        <v>32</v>
      </c>
      <c r="W350" s="28"/>
      <c r="X350" s="28">
        <v>36</v>
      </c>
      <c r="Y350" s="28"/>
      <c r="Z350" s="28">
        <v>32</v>
      </c>
      <c r="AA350" s="28"/>
      <c r="AB350" s="18"/>
      <c r="AC350" s="18"/>
      <c r="AD350" s="18"/>
      <c r="AE350" s="18"/>
      <c r="AF350" s="28">
        <v>33</v>
      </c>
      <c r="AG350" s="28"/>
      <c r="AH350" s="28">
        <v>32</v>
      </c>
      <c r="AI350" s="28"/>
      <c r="AJ350" s="28">
        <v>28</v>
      </c>
      <c r="AK350" s="28"/>
      <c r="AL350" s="28">
        <v>30</v>
      </c>
      <c r="AM350" s="28"/>
      <c r="AN350" s="28">
        <v>31</v>
      </c>
      <c r="AO350" s="28"/>
      <c r="AP350" s="18"/>
      <c r="AQ350" s="18"/>
      <c r="AR350" s="18"/>
      <c r="AS350" s="18"/>
      <c r="AT350" s="28">
        <v>30</v>
      </c>
      <c r="AU350" s="28"/>
      <c r="AV350" s="28">
        <v>32</v>
      </c>
      <c r="AW350" s="28"/>
      <c r="AX350" s="28">
        <v>32</v>
      </c>
      <c r="AY350" s="28"/>
      <c r="AZ350" s="28"/>
      <c r="BA350" s="28"/>
      <c r="BB350" s="28"/>
      <c r="BC350" s="28"/>
      <c r="BD350" s="18"/>
      <c r="BE350" s="18"/>
      <c r="BF350" s="18"/>
      <c r="BG350" s="1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15">
        <f>SUM(D350:BX350)</f>
        <v>560</v>
      </c>
    </row>
    <row r="351" spans="1:77" ht="15.75" customHeight="1" x14ac:dyDescent="0.25">
      <c r="A351" s="59"/>
      <c r="B351" s="12" t="s">
        <v>7</v>
      </c>
      <c r="C351" s="45"/>
      <c r="D351" s="29">
        <f>+D349-D350</f>
        <v>49</v>
      </c>
      <c r="E351" s="29">
        <f t="shared" ref="E351" si="3671">+E349-E350</f>
        <v>0</v>
      </c>
      <c r="F351" s="29">
        <f t="shared" ref="F351" si="3672">+F349-F350</f>
        <v>48</v>
      </c>
      <c r="G351" s="29">
        <f t="shared" ref="G351" si="3673">+G349-G350</f>
        <v>0</v>
      </c>
      <c r="H351" s="29">
        <f t="shared" ref="H351" si="3674">+H349-H350</f>
        <v>49</v>
      </c>
      <c r="I351" s="29">
        <f t="shared" ref="I351" si="3675">+I349-I350</f>
        <v>0</v>
      </c>
      <c r="J351" s="29">
        <f t="shared" ref="J351" si="3676">+J349-J350</f>
        <v>51</v>
      </c>
      <c r="K351" s="29">
        <f t="shared" ref="K351" si="3677">+K349-K350</f>
        <v>0</v>
      </c>
      <c r="L351" s="29">
        <f t="shared" ref="L351" si="3678">+L349-L350</f>
        <v>53</v>
      </c>
      <c r="M351" s="29">
        <f t="shared" ref="M351" si="3679">+M349-M350</f>
        <v>0</v>
      </c>
      <c r="N351" s="19"/>
      <c r="O351" s="19"/>
      <c r="P351" s="19"/>
      <c r="Q351" s="19"/>
      <c r="R351" s="29">
        <f>+R349-R350</f>
        <v>48</v>
      </c>
      <c r="S351" s="29">
        <f t="shared" ref="S351" si="3680">+S349-S350</f>
        <v>0</v>
      </c>
      <c r="T351" s="29">
        <f t="shared" ref="T351" si="3681">+T349-T350</f>
        <v>49</v>
      </c>
      <c r="U351" s="29">
        <f t="shared" ref="U351" si="3682">+U349-U350</f>
        <v>0</v>
      </c>
      <c r="V351" s="29">
        <f t="shared" ref="V351" si="3683">+V349-V350</f>
        <v>49</v>
      </c>
      <c r="W351" s="29">
        <f t="shared" ref="W351" si="3684">+W349-W350</f>
        <v>0</v>
      </c>
      <c r="X351" s="29">
        <f t="shared" ref="X351" si="3685">+X349-X350</f>
        <v>45</v>
      </c>
      <c r="Y351" s="29">
        <f t="shared" ref="Y351" si="3686">+Y349-Y350</f>
        <v>0</v>
      </c>
      <c r="Z351" s="29">
        <f t="shared" ref="Z351" si="3687">+Z349-Z350</f>
        <v>49</v>
      </c>
      <c r="AA351" s="29">
        <f t="shared" ref="AA351" si="3688">+AA349-AA350</f>
        <v>0</v>
      </c>
      <c r="AB351" s="19"/>
      <c r="AC351" s="19"/>
      <c r="AD351" s="19"/>
      <c r="AE351" s="19"/>
      <c r="AF351" s="29">
        <f>+AF349-AF350</f>
        <v>51</v>
      </c>
      <c r="AG351" s="29">
        <f t="shared" ref="AG351" si="3689">+AG349-AG350</f>
        <v>0</v>
      </c>
      <c r="AH351" s="29">
        <f t="shared" ref="AH351" si="3690">+AH349-AH350</f>
        <v>52</v>
      </c>
      <c r="AI351" s="29">
        <f t="shared" ref="AI351" si="3691">+AI349-AI350</f>
        <v>0</v>
      </c>
      <c r="AJ351" s="29">
        <f t="shared" ref="AJ351" si="3692">+AJ349-AJ350</f>
        <v>43</v>
      </c>
      <c r="AK351" s="29">
        <f t="shared" ref="AK351" si="3693">+AK349-AK350</f>
        <v>0</v>
      </c>
      <c r="AL351" s="29">
        <f t="shared" ref="AL351" si="3694">+AL349-AL350</f>
        <v>53</v>
      </c>
      <c r="AM351" s="29">
        <f t="shared" ref="AM351" si="3695">+AM349-AM350</f>
        <v>0</v>
      </c>
      <c r="AN351" s="29">
        <f t="shared" ref="AN351" si="3696">+AN349-AN350</f>
        <v>49</v>
      </c>
      <c r="AO351" s="29">
        <f t="shared" ref="AO351" si="3697">+AO349-AO350</f>
        <v>0</v>
      </c>
      <c r="AP351" s="19"/>
      <c r="AQ351" s="19"/>
      <c r="AR351" s="19"/>
      <c r="AS351" s="19"/>
      <c r="AT351" s="29">
        <f>+AT349-AT350</f>
        <v>50</v>
      </c>
      <c r="AU351" s="29">
        <f t="shared" ref="AU351" si="3698">+AU349-AU350</f>
        <v>0</v>
      </c>
      <c r="AV351" s="29">
        <f t="shared" ref="AV351" si="3699">+AV349-AV350</f>
        <v>51</v>
      </c>
      <c r="AW351" s="29">
        <f t="shared" ref="AW351" si="3700">+AW349-AW350</f>
        <v>0</v>
      </c>
      <c r="AX351" s="29">
        <f t="shared" ref="AX351" si="3701">+AX349-AX350</f>
        <v>52</v>
      </c>
      <c r="AY351" s="29">
        <f t="shared" ref="AY351" si="3702">+AY349-AY350</f>
        <v>0</v>
      </c>
      <c r="AZ351" s="29">
        <f t="shared" ref="AZ351" si="3703">+AZ349-AZ350</f>
        <v>0</v>
      </c>
      <c r="BA351" s="29">
        <f t="shared" ref="BA351" si="3704">+BA349-BA350</f>
        <v>0</v>
      </c>
      <c r="BB351" s="29">
        <f t="shared" ref="BB351" si="3705">+BB349-BB350</f>
        <v>0</v>
      </c>
      <c r="BC351" s="29">
        <f t="shared" ref="BC351" si="3706">+BC349-BC350</f>
        <v>0</v>
      </c>
      <c r="BD351" s="19"/>
      <c r="BE351" s="19"/>
      <c r="BF351" s="19"/>
      <c r="BG351" s="19"/>
      <c r="BH351" s="29">
        <f>+BH349-BH350</f>
        <v>0</v>
      </c>
      <c r="BI351" s="29">
        <f t="shared" ref="BI351" si="3707">+BI349-BI350</f>
        <v>0</v>
      </c>
      <c r="BJ351" s="29">
        <f t="shared" ref="BJ351" si="3708">+BJ349-BJ350</f>
        <v>0</v>
      </c>
      <c r="BK351" s="29">
        <f t="shared" ref="BK351" si="3709">+BK349-BK350</f>
        <v>0</v>
      </c>
      <c r="BL351" s="29">
        <f t="shared" ref="BL351" si="3710">+BL349-BL350</f>
        <v>0</v>
      </c>
      <c r="BM351" s="29">
        <f t="shared" ref="BM351" si="3711">+BM349-BM350</f>
        <v>0</v>
      </c>
      <c r="BN351" s="29">
        <f t="shared" ref="BN351" si="3712">+BN349-BN350</f>
        <v>0</v>
      </c>
      <c r="BO351" s="29">
        <f t="shared" ref="BO351" si="3713">+BO349-BO350</f>
        <v>0</v>
      </c>
      <c r="BP351" s="29">
        <f t="shared" ref="BP351" si="3714">+BP349-BP350</f>
        <v>0</v>
      </c>
      <c r="BQ351" s="29">
        <f t="shared" ref="BQ351" si="3715">+BQ349-BQ350</f>
        <v>0</v>
      </c>
      <c r="BR351" s="29">
        <f t="shared" ref="BR351" si="3716">+BR349-BR350</f>
        <v>0</v>
      </c>
      <c r="BS351" s="29">
        <f t="shared" ref="BS351" si="3717">+BS349-BS350</f>
        <v>0</v>
      </c>
      <c r="BT351" s="29">
        <f t="shared" ref="BT351" si="3718">+BT349-BT350</f>
        <v>0</v>
      </c>
      <c r="BU351" s="29">
        <f t="shared" ref="BU351" si="3719">+BU349-BU350</f>
        <v>0</v>
      </c>
      <c r="BV351" s="29">
        <f t="shared" ref="BV351" si="3720">+BV349-BV350</f>
        <v>0</v>
      </c>
      <c r="BW351" s="29">
        <f t="shared" ref="BW351" si="3721">+BW349-BW350</f>
        <v>0</v>
      </c>
      <c r="BX351" s="29">
        <f t="shared" ref="BX351" si="3722">+BX349-BX350</f>
        <v>0</v>
      </c>
      <c r="BY351" s="15">
        <f>SUM(D351:BX351)</f>
        <v>891</v>
      </c>
    </row>
    <row r="352" spans="1:77" ht="15.75" customHeight="1" x14ac:dyDescent="0.25">
      <c r="A352" s="24"/>
      <c r="B352" s="30"/>
      <c r="C352" s="46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19"/>
      <c r="O352" s="19"/>
      <c r="P352" s="19"/>
      <c r="Q352" s="19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19"/>
      <c r="AC352" s="19"/>
      <c r="AD352" s="19"/>
      <c r="AE352" s="19"/>
      <c r="AF352" s="31"/>
      <c r="AG352" s="31"/>
      <c r="AH352" s="31"/>
      <c r="AI352" s="31"/>
      <c r="AJ352" s="31"/>
      <c r="AK352" s="31"/>
      <c r="AL352" s="31"/>
      <c r="AM352" s="31"/>
      <c r="AN352" s="31"/>
      <c r="AO352" s="31"/>
      <c r="AP352" s="19"/>
      <c r="AQ352" s="19"/>
      <c r="AR352" s="19"/>
      <c r="AS352" s="19"/>
      <c r="AT352" s="31"/>
      <c r="AU352" s="31"/>
      <c r="AV352" s="31"/>
      <c r="AW352" s="31"/>
      <c r="AX352" s="31"/>
      <c r="AY352" s="31"/>
      <c r="AZ352" s="31"/>
      <c r="BA352" s="31"/>
      <c r="BB352" s="31"/>
      <c r="BC352" s="31"/>
      <c r="BD352" s="19"/>
      <c r="BE352" s="19"/>
      <c r="BF352" s="19"/>
      <c r="BG352" s="19"/>
      <c r="BH352" s="31"/>
      <c r="BI352" s="31"/>
      <c r="BJ352" s="31"/>
      <c r="BK352" s="31"/>
      <c r="BL352" s="31"/>
      <c r="BM352" s="31"/>
      <c r="BN352" s="31"/>
      <c r="BO352" s="31"/>
      <c r="BP352" s="31"/>
      <c r="BQ352" s="31"/>
      <c r="BR352" s="31"/>
      <c r="BS352" s="31"/>
      <c r="BT352" s="31"/>
      <c r="BU352" s="31"/>
      <c r="BV352" s="31"/>
      <c r="BW352" s="31"/>
      <c r="BX352" s="31"/>
      <c r="BY352" s="15"/>
    </row>
    <row r="353" spans="1:77" ht="15.75" customHeight="1" x14ac:dyDescent="0.25">
      <c r="A353" s="58">
        <v>147</v>
      </c>
      <c r="B353" s="12" t="s">
        <v>15</v>
      </c>
      <c r="C353" s="4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34"/>
      <c r="O353" s="34"/>
      <c r="P353" s="34"/>
      <c r="Q353" s="34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34"/>
      <c r="AC353" s="34"/>
      <c r="AD353" s="34"/>
      <c r="AE353" s="34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34"/>
      <c r="AQ353" s="34"/>
      <c r="AR353" s="34"/>
      <c r="AS353" s="34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34"/>
      <c r="BE353" s="34"/>
      <c r="BF353" s="34"/>
      <c r="BG353" s="34"/>
      <c r="BH353" s="27"/>
      <c r="BI353" s="27"/>
      <c r="BJ353" s="27"/>
      <c r="BK353" s="27"/>
      <c r="BL353" s="27"/>
      <c r="BM353" s="27"/>
      <c r="BN353" s="27"/>
      <c r="BO353" s="27"/>
      <c r="BP353" s="27"/>
      <c r="BQ353" s="27"/>
      <c r="BR353" s="27"/>
      <c r="BS353" s="27"/>
      <c r="BT353" s="27"/>
      <c r="BU353" s="27"/>
      <c r="BV353" s="27"/>
      <c r="BW353" s="27"/>
      <c r="BX353" s="27"/>
      <c r="BY353" s="15">
        <f>SUM(D353:BX353)</f>
        <v>0</v>
      </c>
    </row>
    <row r="354" spans="1:77" ht="15.75" customHeight="1" x14ac:dyDescent="0.25">
      <c r="A354" s="58"/>
      <c r="B354" s="12" t="s">
        <v>16</v>
      </c>
      <c r="C354" s="4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17"/>
      <c r="O354" s="17"/>
      <c r="P354" s="17"/>
      <c r="Q354" s="1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17"/>
      <c r="AC354" s="17"/>
      <c r="AD354" s="17"/>
      <c r="AE354" s="1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17"/>
      <c r="AQ354" s="17"/>
      <c r="AR354" s="17"/>
      <c r="AS354" s="1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17"/>
      <c r="BE354" s="17"/>
      <c r="BF354" s="17"/>
      <c r="BG354" s="17"/>
      <c r="BH354" s="27"/>
      <c r="BI354" s="27"/>
      <c r="BJ354" s="27"/>
      <c r="BK354" s="27"/>
      <c r="BL354" s="27"/>
      <c r="BM354" s="27"/>
      <c r="BN354" s="27"/>
      <c r="BO354" s="27"/>
      <c r="BP354" s="27"/>
      <c r="BQ354" s="27"/>
      <c r="BR354" s="27"/>
      <c r="BS354" s="27"/>
      <c r="BT354" s="27"/>
      <c r="BU354" s="27"/>
      <c r="BV354" s="27"/>
      <c r="BW354" s="27"/>
      <c r="BX354" s="27"/>
      <c r="BY354" s="15">
        <f>SUM(D354:BX354)</f>
        <v>0</v>
      </c>
    </row>
    <row r="355" spans="1:77" ht="15.75" customHeight="1" x14ac:dyDescent="0.25">
      <c r="A355" s="59"/>
      <c r="B355" s="23" t="s">
        <v>17</v>
      </c>
      <c r="C355" s="48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17"/>
      <c r="O355" s="17"/>
      <c r="P355" s="17"/>
      <c r="Q355" s="1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17"/>
      <c r="AC355" s="17"/>
      <c r="AD355" s="17"/>
      <c r="AE355" s="1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17"/>
      <c r="AQ355" s="17"/>
      <c r="AR355" s="17"/>
      <c r="AS355" s="1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17"/>
      <c r="BE355" s="17"/>
      <c r="BF355" s="17"/>
      <c r="BG355" s="17"/>
      <c r="BH355" s="27"/>
      <c r="BI355" s="27"/>
      <c r="BJ355" s="27"/>
      <c r="BK355" s="27"/>
      <c r="BL355" s="27"/>
      <c r="BM355" s="27"/>
      <c r="BN355" s="27"/>
      <c r="BO355" s="27"/>
      <c r="BP355" s="27"/>
      <c r="BQ355" s="27"/>
      <c r="BR355" s="27"/>
      <c r="BS355" s="27"/>
      <c r="BT355" s="27"/>
      <c r="BU355" s="27"/>
      <c r="BV355" s="27"/>
      <c r="BW355" s="27"/>
      <c r="BX355" s="27"/>
      <c r="BY355" s="15">
        <f>SUM(D355:BX355)</f>
        <v>0</v>
      </c>
    </row>
    <row r="356" spans="1:77" ht="15.75" customHeight="1" x14ac:dyDescent="0.25">
      <c r="A356" s="59"/>
      <c r="B356" s="23" t="s">
        <v>18</v>
      </c>
      <c r="C356" s="48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17"/>
      <c r="O356" s="17"/>
      <c r="P356" s="17"/>
      <c r="Q356" s="1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17"/>
      <c r="AC356" s="17"/>
      <c r="AD356" s="17"/>
      <c r="AE356" s="1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17"/>
      <c r="AQ356" s="17"/>
      <c r="AR356" s="17"/>
      <c r="AS356" s="1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17"/>
      <c r="BE356" s="17"/>
      <c r="BF356" s="17"/>
      <c r="BG356" s="17"/>
      <c r="BH356" s="27"/>
      <c r="BI356" s="27"/>
      <c r="BJ356" s="27"/>
      <c r="BK356" s="27"/>
      <c r="BL356" s="27"/>
      <c r="BM356" s="27"/>
      <c r="BN356" s="27"/>
      <c r="BO356" s="27"/>
      <c r="BP356" s="27"/>
      <c r="BQ356" s="27"/>
      <c r="BR356" s="27"/>
      <c r="BS356" s="27"/>
      <c r="BT356" s="27"/>
      <c r="BU356" s="27"/>
      <c r="BV356" s="27"/>
      <c r="BW356" s="27"/>
      <c r="BX356" s="27"/>
      <c r="BY356" s="15">
        <f>SUM(D356:BX356)</f>
        <v>0</v>
      </c>
    </row>
    <row r="357" spans="1:77" ht="15.75" customHeight="1" x14ac:dyDescent="0.25">
      <c r="A357" s="59"/>
      <c r="B357" s="12" t="s">
        <v>19</v>
      </c>
      <c r="C357" s="49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18"/>
      <c r="O357" s="18"/>
      <c r="P357" s="18"/>
      <c r="Q357" s="1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18"/>
      <c r="AC357" s="18"/>
      <c r="AD357" s="18"/>
      <c r="AE357" s="1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18"/>
      <c r="AQ357" s="18"/>
      <c r="AR357" s="18"/>
      <c r="AS357" s="1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18"/>
      <c r="BE357" s="18"/>
      <c r="BF357" s="18"/>
      <c r="BG357" s="1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15"/>
    </row>
    <row r="358" spans="1:77" ht="15.75" customHeight="1" x14ac:dyDescent="0.25">
      <c r="A358" s="59"/>
      <c r="B358" s="12" t="s">
        <v>20</v>
      </c>
      <c r="C358" s="49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18"/>
      <c r="O358" s="18"/>
      <c r="P358" s="18"/>
      <c r="Q358" s="1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18"/>
      <c r="AC358" s="18"/>
      <c r="AD358" s="18"/>
      <c r="AE358" s="1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18"/>
      <c r="AQ358" s="18"/>
      <c r="AR358" s="18"/>
      <c r="AS358" s="1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18"/>
      <c r="BE358" s="18"/>
      <c r="BF358" s="18"/>
      <c r="BG358" s="1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15"/>
    </row>
    <row r="359" spans="1:77" ht="15.75" customHeight="1" x14ac:dyDescent="0.25">
      <c r="A359" s="59"/>
      <c r="B359" s="12" t="s">
        <v>5</v>
      </c>
      <c r="C359" s="45"/>
      <c r="D359" s="29">
        <f>+D358-D357</f>
        <v>0</v>
      </c>
      <c r="E359" s="29">
        <f t="shared" ref="E359" si="3723">+E358-E357</f>
        <v>0</v>
      </c>
      <c r="F359" s="29">
        <f t="shared" ref="F359" si="3724">+F358-F357</f>
        <v>0</v>
      </c>
      <c r="G359" s="29">
        <f t="shared" ref="G359" si="3725">+G358-G357</f>
        <v>0</v>
      </c>
      <c r="H359" s="29">
        <f t="shared" ref="H359" si="3726">+H358-H357</f>
        <v>0</v>
      </c>
      <c r="I359" s="29">
        <f t="shared" ref="I359" si="3727">+I358-I357</f>
        <v>0</v>
      </c>
      <c r="J359" s="29">
        <f t="shared" ref="J359" si="3728">+J358-J357</f>
        <v>0</v>
      </c>
      <c r="K359" s="29">
        <f t="shared" ref="K359" si="3729">+K358-K357</f>
        <v>0</v>
      </c>
      <c r="L359" s="29">
        <f t="shared" ref="L359" si="3730">+L358-L357</f>
        <v>0</v>
      </c>
      <c r="M359" s="29">
        <f t="shared" ref="M359" si="3731">+M358-M357</f>
        <v>0</v>
      </c>
      <c r="N359" s="19"/>
      <c r="O359" s="19"/>
      <c r="P359" s="19"/>
      <c r="Q359" s="19"/>
      <c r="R359" s="29">
        <f t="shared" ref="R359" si="3732">+R358-R357</f>
        <v>0</v>
      </c>
      <c r="S359" s="29">
        <f t="shared" ref="S359" si="3733">+S358-S357</f>
        <v>0</v>
      </c>
      <c r="T359" s="29">
        <f t="shared" ref="T359" si="3734">+T358-T357</f>
        <v>0</v>
      </c>
      <c r="U359" s="29">
        <f t="shared" ref="U359" si="3735">+U358-U357</f>
        <v>0</v>
      </c>
      <c r="V359" s="29">
        <f t="shared" ref="V359" si="3736">+V358-V357</f>
        <v>0</v>
      </c>
      <c r="W359" s="29">
        <f t="shared" ref="W359" si="3737">+W358-W357</f>
        <v>0</v>
      </c>
      <c r="X359" s="29">
        <f t="shared" ref="X359" si="3738">+X358-X357</f>
        <v>0</v>
      </c>
      <c r="Y359" s="29">
        <f t="shared" ref="Y359" si="3739">+Y358-Y357</f>
        <v>0</v>
      </c>
      <c r="Z359" s="29">
        <f t="shared" ref="Z359" si="3740">+Z358-Z357</f>
        <v>0</v>
      </c>
      <c r="AA359" s="29">
        <f t="shared" ref="AA359" si="3741">+AA358-AA357</f>
        <v>0</v>
      </c>
      <c r="AB359" s="19"/>
      <c r="AC359" s="19"/>
      <c r="AD359" s="19"/>
      <c r="AE359" s="19"/>
      <c r="AF359" s="29">
        <f t="shared" ref="AF359" si="3742">+AF358-AF357</f>
        <v>0</v>
      </c>
      <c r="AG359" s="29">
        <f t="shared" ref="AG359" si="3743">+AG358-AG357</f>
        <v>0</v>
      </c>
      <c r="AH359" s="29">
        <f t="shared" ref="AH359" si="3744">+AH358-AH357</f>
        <v>0</v>
      </c>
      <c r="AI359" s="29">
        <f t="shared" ref="AI359" si="3745">+AI358-AI357</f>
        <v>0</v>
      </c>
      <c r="AJ359" s="29">
        <f t="shared" ref="AJ359" si="3746">+AJ358-AJ357</f>
        <v>0</v>
      </c>
      <c r="AK359" s="29">
        <f t="shared" ref="AK359" si="3747">+AK358-AK357</f>
        <v>0</v>
      </c>
      <c r="AL359" s="29">
        <f t="shared" ref="AL359" si="3748">+AL358-AL357</f>
        <v>0</v>
      </c>
      <c r="AM359" s="29">
        <f t="shared" ref="AM359" si="3749">+AM358-AM357</f>
        <v>0</v>
      </c>
      <c r="AN359" s="29">
        <f t="shared" ref="AN359" si="3750">+AN358-AN357</f>
        <v>0</v>
      </c>
      <c r="AO359" s="29">
        <f t="shared" ref="AO359" si="3751">+AO358-AO357</f>
        <v>0</v>
      </c>
      <c r="AP359" s="19"/>
      <c r="AQ359" s="19"/>
      <c r="AR359" s="19"/>
      <c r="AS359" s="19"/>
      <c r="AT359" s="29">
        <f t="shared" ref="AT359" si="3752">+AT358-AT357</f>
        <v>0</v>
      </c>
      <c r="AU359" s="29">
        <f t="shared" ref="AU359" si="3753">+AU358-AU357</f>
        <v>0</v>
      </c>
      <c r="AV359" s="29">
        <f t="shared" ref="AV359" si="3754">+AV358-AV357</f>
        <v>0</v>
      </c>
      <c r="AW359" s="29">
        <f t="shared" ref="AW359" si="3755">+AW358-AW357</f>
        <v>0</v>
      </c>
      <c r="AX359" s="29">
        <f t="shared" ref="AX359" si="3756">+AX358-AX357</f>
        <v>0</v>
      </c>
      <c r="AY359" s="29">
        <f t="shared" ref="AY359" si="3757">+AY358-AY357</f>
        <v>0</v>
      </c>
      <c r="AZ359" s="29">
        <f t="shared" ref="AZ359" si="3758">+AZ358-AZ357</f>
        <v>0</v>
      </c>
      <c r="BA359" s="29">
        <f t="shared" ref="BA359" si="3759">+BA358-BA357</f>
        <v>0</v>
      </c>
      <c r="BB359" s="29">
        <f t="shared" ref="BB359" si="3760">+BB358-BB357</f>
        <v>0</v>
      </c>
      <c r="BC359" s="29">
        <f t="shared" ref="BC359" si="3761">+BC358-BC357</f>
        <v>0</v>
      </c>
      <c r="BD359" s="19"/>
      <c r="BE359" s="19"/>
      <c r="BF359" s="19"/>
      <c r="BG359" s="19"/>
      <c r="BH359" s="29">
        <f t="shared" ref="BH359" si="3762">+BH358-BH357</f>
        <v>0</v>
      </c>
      <c r="BI359" s="29">
        <f t="shared" ref="BI359" si="3763">+BI358-BI357</f>
        <v>0</v>
      </c>
      <c r="BJ359" s="29">
        <f t="shared" ref="BJ359" si="3764">+BJ358-BJ357</f>
        <v>0</v>
      </c>
      <c r="BK359" s="29">
        <f t="shared" ref="BK359" si="3765">+BK358-BK357</f>
        <v>0</v>
      </c>
      <c r="BL359" s="29">
        <f t="shared" ref="BL359" si="3766">+BL358-BL357</f>
        <v>0</v>
      </c>
      <c r="BM359" s="29">
        <f t="shared" ref="BM359" si="3767">+BM358-BM357</f>
        <v>0</v>
      </c>
      <c r="BN359" s="29">
        <f t="shared" ref="BN359" si="3768">+BN358-BN357</f>
        <v>0</v>
      </c>
      <c r="BO359" s="29">
        <f t="shared" ref="BO359" si="3769">+BO358-BO357</f>
        <v>0</v>
      </c>
      <c r="BP359" s="29">
        <f t="shared" ref="BP359" si="3770">+BP358-BP357</f>
        <v>0</v>
      </c>
      <c r="BQ359" s="29">
        <f t="shared" ref="BQ359" si="3771">+BQ358-BQ357</f>
        <v>0</v>
      </c>
      <c r="BR359" s="29">
        <f t="shared" ref="BR359" si="3772">+BR358-BR357</f>
        <v>0</v>
      </c>
      <c r="BS359" s="29">
        <f t="shared" ref="BS359" si="3773">+BS358-BS357</f>
        <v>0</v>
      </c>
      <c r="BT359" s="29">
        <f t="shared" ref="BT359" si="3774">+BT358-BT357</f>
        <v>0</v>
      </c>
      <c r="BU359" s="29">
        <f t="shared" ref="BU359" si="3775">+BU358-BU357</f>
        <v>0</v>
      </c>
      <c r="BV359" s="29">
        <f t="shared" ref="BV359" si="3776">+BV358-BV357</f>
        <v>0</v>
      </c>
      <c r="BW359" s="29">
        <f t="shared" ref="BW359" si="3777">+BW358-BW357</f>
        <v>0</v>
      </c>
      <c r="BX359" s="29">
        <f t="shared" ref="BX359" si="3778">+BX358-BX357</f>
        <v>0</v>
      </c>
      <c r="BY359" s="15">
        <f>SUM(D359:BX359)</f>
        <v>0</v>
      </c>
    </row>
    <row r="360" spans="1:77" ht="15.75" customHeight="1" x14ac:dyDescent="0.25">
      <c r="A360" s="59"/>
      <c r="B360" s="12" t="s">
        <v>6</v>
      </c>
      <c r="C360" s="45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18"/>
      <c r="O360" s="18"/>
      <c r="P360" s="18"/>
      <c r="Q360" s="1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18"/>
      <c r="AC360" s="18"/>
      <c r="AD360" s="18"/>
      <c r="AE360" s="1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18"/>
      <c r="AQ360" s="18"/>
      <c r="AR360" s="18"/>
      <c r="AS360" s="1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18"/>
      <c r="BE360" s="18"/>
      <c r="BF360" s="18"/>
      <c r="BG360" s="1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15">
        <f>SUM(D360:BX360)</f>
        <v>0</v>
      </c>
    </row>
    <row r="361" spans="1:77" ht="15.75" customHeight="1" x14ac:dyDescent="0.25">
      <c r="A361" s="59"/>
      <c r="B361" s="12" t="s">
        <v>7</v>
      </c>
      <c r="C361" s="45"/>
      <c r="D361" s="29">
        <f>+D359-D360</f>
        <v>0</v>
      </c>
      <c r="E361" s="29">
        <f t="shared" ref="E361" si="3779">+E359-E360</f>
        <v>0</v>
      </c>
      <c r="F361" s="29">
        <f t="shared" ref="F361" si="3780">+F359-F360</f>
        <v>0</v>
      </c>
      <c r="G361" s="29">
        <f t="shared" ref="G361" si="3781">+G359-G360</f>
        <v>0</v>
      </c>
      <c r="H361" s="29">
        <f t="shared" ref="H361" si="3782">+H359-H360</f>
        <v>0</v>
      </c>
      <c r="I361" s="29">
        <f t="shared" ref="I361" si="3783">+I359-I360</f>
        <v>0</v>
      </c>
      <c r="J361" s="29">
        <f t="shared" ref="J361" si="3784">+J359-J360</f>
        <v>0</v>
      </c>
      <c r="K361" s="29">
        <f t="shared" ref="K361" si="3785">+K359-K360</f>
        <v>0</v>
      </c>
      <c r="L361" s="29">
        <f t="shared" ref="L361" si="3786">+L359-L360</f>
        <v>0</v>
      </c>
      <c r="M361" s="29">
        <f t="shared" ref="M361" si="3787">+M359-M360</f>
        <v>0</v>
      </c>
      <c r="N361" s="19"/>
      <c r="O361" s="19"/>
      <c r="P361" s="19"/>
      <c r="Q361" s="19"/>
      <c r="R361" s="29">
        <f>+R359-R360</f>
        <v>0</v>
      </c>
      <c r="S361" s="29">
        <f t="shared" ref="S361" si="3788">+S359-S360</f>
        <v>0</v>
      </c>
      <c r="T361" s="29">
        <f t="shared" ref="T361" si="3789">+T359-T360</f>
        <v>0</v>
      </c>
      <c r="U361" s="29">
        <f t="shared" ref="U361" si="3790">+U359-U360</f>
        <v>0</v>
      </c>
      <c r="V361" s="29">
        <f t="shared" ref="V361" si="3791">+V359-V360</f>
        <v>0</v>
      </c>
      <c r="W361" s="29">
        <f t="shared" ref="W361" si="3792">+W359-W360</f>
        <v>0</v>
      </c>
      <c r="X361" s="29">
        <f t="shared" ref="X361" si="3793">+X359-X360</f>
        <v>0</v>
      </c>
      <c r="Y361" s="29">
        <f t="shared" ref="Y361" si="3794">+Y359-Y360</f>
        <v>0</v>
      </c>
      <c r="Z361" s="29">
        <f t="shared" ref="Z361" si="3795">+Z359-Z360</f>
        <v>0</v>
      </c>
      <c r="AA361" s="29">
        <f t="shared" ref="AA361" si="3796">+AA359-AA360</f>
        <v>0</v>
      </c>
      <c r="AB361" s="19"/>
      <c r="AC361" s="19"/>
      <c r="AD361" s="19"/>
      <c r="AE361" s="19"/>
      <c r="AF361" s="29">
        <f>+AF359-AF360</f>
        <v>0</v>
      </c>
      <c r="AG361" s="29">
        <f t="shared" ref="AG361" si="3797">+AG359-AG360</f>
        <v>0</v>
      </c>
      <c r="AH361" s="29">
        <f t="shared" ref="AH361" si="3798">+AH359-AH360</f>
        <v>0</v>
      </c>
      <c r="AI361" s="29">
        <f t="shared" ref="AI361" si="3799">+AI359-AI360</f>
        <v>0</v>
      </c>
      <c r="AJ361" s="29">
        <f t="shared" ref="AJ361" si="3800">+AJ359-AJ360</f>
        <v>0</v>
      </c>
      <c r="AK361" s="29">
        <f t="shared" ref="AK361" si="3801">+AK359-AK360</f>
        <v>0</v>
      </c>
      <c r="AL361" s="29">
        <f t="shared" ref="AL361" si="3802">+AL359-AL360</f>
        <v>0</v>
      </c>
      <c r="AM361" s="29">
        <f t="shared" ref="AM361" si="3803">+AM359-AM360</f>
        <v>0</v>
      </c>
      <c r="AN361" s="29">
        <f t="shared" ref="AN361" si="3804">+AN359-AN360</f>
        <v>0</v>
      </c>
      <c r="AO361" s="29">
        <f t="shared" ref="AO361" si="3805">+AO359-AO360</f>
        <v>0</v>
      </c>
      <c r="AP361" s="19"/>
      <c r="AQ361" s="19"/>
      <c r="AR361" s="19"/>
      <c r="AS361" s="19"/>
      <c r="AT361" s="29">
        <f>+AT359-AT360</f>
        <v>0</v>
      </c>
      <c r="AU361" s="29">
        <f t="shared" ref="AU361" si="3806">+AU359-AU360</f>
        <v>0</v>
      </c>
      <c r="AV361" s="29">
        <f t="shared" ref="AV361" si="3807">+AV359-AV360</f>
        <v>0</v>
      </c>
      <c r="AW361" s="29">
        <f t="shared" ref="AW361" si="3808">+AW359-AW360</f>
        <v>0</v>
      </c>
      <c r="AX361" s="29">
        <f t="shared" ref="AX361" si="3809">+AX359-AX360</f>
        <v>0</v>
      </c>
      <c r="AY361" s="29">
        <f t="shared" ref="AY361" si="3810">+AY359-AY360</f>
        <v>0</v>
      </c>
      <c r="AZ361" s="29">
        <f t="shared" ref="AZ361" si="3811">+AZ359-AZ360</f>
        <v>0</v>
      </c>
      <c r="BA361" s="29">
        <f t="shared" ref="BA361" si="3812">+BA359-BA360</f>
        <v>0</v>
      </c>
      <c r="BB361" s="29">
        <f t="shared" ref="BB361" si="3813">+BB359-BB360</f>
        <v>0</v>
      </c>
      <c r="BC361" s="29">
        <f t="shared" ref="BC361" si="3814">+BC359-BC360</f>
        <v>0</v>
      </c>
      <c r="BD361" s="19"/>
      <c r="BE361" s="19"/>
      <c r="BF361" s="19"/>
      <c r="BG361" s="19"/>
      <c r="BH361" s="29">
        <f>+BH359-BH360</f>
        <v>0</v>
      </c>
      <c r="BI361" s="29">
        <f t="shared" ref="BI361" si="3815">+BI359-BI360</f>
        <v>0</v>
      </c>
      <c r="BJ361" s="29">
        <f t="shared" ref="BJ361" si="3816">+BJ359-BJ360</f>
        <v>0</v>
      </c>
      <c r="BK361" s="29">
        <f t="shared" ref="BK361" si="3817">+BK359-BK360</f>
        <v>0</v>
      </c>
      <c r="BL361" s="29">
        <f t="shared" ref="BL361" si="3818">+BL359-BL360</f>
        <v>0</v>
      </c>
      <c r="BM361" s="29">
        <f t="shared" ref="BM361" si="3819">+BM359-BM360</f>
        <v>0</v>
      </c>
      <c r="BN361" s="29">
        <f t="shared" ref="BN361" si="3820">+BN359-BN360</f>
        <v>0</v>
      </c>
      <c r="BO361" s="29">
        <f t="shared" ref="BO361" si="3821">+BO359-BO360</f>
        <v>0</v>
      </c>
      <c r="BP361" s="29">
        <f t="shared" ref="BP361" si="3822">+BP359-BP360</f>
        <v>0</v>
      </c>
      <c r="BQ361" s="29">
        <f t="shared" ref="BQ361" si="3823">+BQ359-BQ360</f>
        <v>0</v>
      </c>
      <c r="BR361" s="29">
        <f t="shared" ref="BR361" si="3824">+BR359-BR360</f>
        <v>0</v>
      </c>
      <c r="BS361" s="29">
        <f t="shared" ref="BS361" si="3825">+BS359-BS360</f>
        <v>0</v>
      </c>
      <c r="BT361" s="29">
        <f t="shared" ref="BT361" si="3826">+BT359-BT360</f>
        <v>0</v>
      </c>
      <c r="BU361" s="29">
        <f t="shared" ref="BU361" si="3827">+BU359-BU360</f>
        <v>0</v>
      </c>
      <c r="BV361" s="29">
        <f t="shared" ref="BV361" si="3828">+BV359-BV360</f>
        <v>0</v>
      </c>
      <c r="BW361" s="29">
        <f t="shared" ref="BW361" si="3829">+BW359-BW360</f>
        <v>0</v>
      </c>
      <c r="BX361" s="29">
        <f t="shared" ref="BX361" si="3830">+BX359-BX360</f>
        <v>0</v>
      </c>
      <c r="BY361" s="15">
        <f>SUM(D361:BX361)</f>
        <v>0</v>
      </c>
    </row>
    <row r="362" spans="1:77" ht="15.75" customHeight="1" x14ac:dyDescent="0.25">
      <c r="A362" s="24"/>
      <c r="B362" s="30"/>
      <c r="C362" s="46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19"/>
      <c r="O362" s="19"/>
      <c r="P362" s="19"/>
      <c r="Q362" s="19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19"/>
      <c r="AC362" s="19"/>
      <c r="AD362" s="19"/>
      <c r="AE362" s="19"/>
      <c r="AF362" s="31"/>
      <c r="AG362" s="31"/>
      <c r="AH362" s="31"/>
      <c r="AI362" s="31"/>
      <c r="AJ362" s="31"/>
      <c r="AK362" s="31"/>
      <c r="AL362" s="31"/>
      <c r="AM362" s="31"/>
      <c r="AN362" s="31"/>
      <c r="AO362" s="31"/>
      <c r="AP362" s="19"/>
      <c r="AQ362" s="19"/>
      <c r="AR362" s="19"/>
      <c r="AS362" s="19"/>
      <c r="AT362" s="31"/>
      <c r="AU362" s="31"/>
      <c r="AV362" s="31"/>
      <c r="AW362" s="31"/>
      <c r="AX362" s="31"/>
      <c r="AY362" s="31"/>
      <c r="AZ362" s="31"/>
      <c r="BA362" s="31"/>
      <c r="BB362" s="31"/>
      <c r="BC362" s="31"/>
      <c r="BD362" s="19"/>
      <c r="BE362" s="19"/>
      <c r="BF362" s="19"/>
      <c r="BG362" s="19"/>
      <c r="BH362" s="31"/>
      <c r="BI362" s="31"/>
      <c r="BJ362" s="31"/>
      <c r="BK362" s="31"/>
      <c r="BL362" s="31"/>
      <c r="BM362" s="31"/>
      <c r="BN362" s="31"/>
      <c r="BO362" s="31"/>
      <c r="BP362" s="31"/>
      <c r="BQ362" s="31"/>
      <c r="BR362" s="31"/>
      <c r="BS362" s="31"/>
      <c r="BT362" s="31"/>
      <c r="BU362" s="31"/>
      <c r="BV362" s="31"/>
      <c r="BW362" s="31"/>
      <c r="BX362" s="31"/>
      <c r="BY362" s="15"/>
    </row>
    <row r="363" spans="1:77" ht="15.75" customHeight="1" x14ac:dyDescent="0.25">
      <c r="A363" s="58" t="s">
        <v>21</v>
      </c>
      <c r="B363" s="12" t="s">
        <v>15</v>
      </c>
      <c r="C363" s="4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34"/>
      <c r="O363" s="34"/>
      <c r="P363" s="34"/>
      <c r="Q363" s="34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34"/>
      <c r="AC363" s="34"/>
      <c r="AD363" s="34"/>
      <c r="AE363" s="34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34"/>
      <c r="AQ363" s="34"/>
      <c r="AR363" s="34"/>
      <c r="AS363" s="34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34"/>
      <c r="BE363" s="34"/>
      <c r="BF363" s="34"/>
      <c r="BG363" s="34"/>
      <c r="BH363" s="27"/>
      <c r="BI363" s="27"/>
      <c r="BJ363" s="27"/>
      <c r="BK363" s="27"/>
      <c r="BL363" s="27"/>
      <c r="BM363" s="27"/>
      <c r="BN363" s="27"/>
      <c r="BO363" s="27"/>
      <c r="BP363" s="27"/>
      <c r="BQ363" s="27"/>
      <c r="BR363" s="27"/>
      <c r="BS363" s="27"/>
      <c r="BT363" s="27"/>
      <c r="BU363" s="27"/>
      <c r="BV363" s="27"/>
      <c r="BW363" s="27"/>
      <c r="BX363" s="27"/>
      <c r="BY363" s="15">
        <f>SUM(D363:BX363)</f>
        <v>0</v>
      </c>
    </row>
    <row r="364" spans="1:77" ht="15.75" customHeight="1" x14ac:dyDescent="0.25">
      <c r="A364" s="58"/>
      <c r="B364" s="12" t="s">
        <v>16</v>
      </c>
      <c r="C364" s="4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17"/>
      <c r="O364" s="17"/>
      <c r="P364" s="17"/>
      <c r="Q364" s="1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17"/>
      <c r="AC364" s="17"/>
      <c r="AD364" s="17"/>
      <c r="AE364" s="1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17"/>
      <c r="AQ364" s="17"/>
      <c r="AR364" s="17"/>
      <c r="AS364" s="1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17"/>
      <c r="BE364" s="17"/>
      <c r="BF364" s="17"/>
      <c r="BG364" s="17"/>
      <c r="BH364" s="27"/>
      <c r="BI364" s="27"/>
      <c r="BJ364" s="27"/>
      <c r="BK364" s="27"/>
      <c r="BL364" s="27"/>
      <c r="BM364" s="27"/>
      <c r="BN364" s="27"/>
      <c r="BO364" s="27"/>
      <c r="BP364" s="27"/>
      <c r="BQ364" s="27"/>
      <c r="BR364" s="27"/>
      <c r="BS364" s="27"/>
      <c r="BT364" s="27"/>
      <c r="BU364" s="27"/>
      <c r="BV364" s="27"/>
      <c r="BW364" s="27"/>
      <c r="BX364" s="27"/>
      <c r="BY364" s="15">
        <f>SUM(D364:BX364)</f>
        <v>0</v>
      </c>
    </row>
    <row r="365" spans="1:77" ht="15.75" customHeight="1" x14ac:dyDescent="0.25">
      <c r="A365" s="59"/>
      <c r="B365" s="23" t="s">
        <v>17</v>
      </c>
      <c r="C365" s="48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17"/>
      <c r="O365" s="17"/>
      <c r="P365" s="17"/>
      <c r="Q365" s="1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17"/>
      <c r="AC365" s="17"/>
      <c r="AD365" s="17"/>
      <c r="AE365" s="1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17"/>
      <c r="AQ365" s="17"/>
      <c r="AR365" s="17"/>
      <c r="AS365" s="1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17"/>
      <c r="BE365" s="17"/>
      <c r="BF365" s="17"/>
      <c r="BG365" s="1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7"/>
      <c r="BS365" s="27"/>
      <c r="BT365" s="27"/>
      <c r="BU365" s="27"/>
      <c r="BV365" s="27"/>
      <c r="BW365" s="27"/>
      <c r="BX365" s="27"/>
      <c r="BY365" s="15">
        <f>SUM(D365:BX365)</f>
        <v>0</v>
      </c>
    </row>
    <row r="366" spans="1:77" ht="15.75" customHeight="1" x14ac:dyDescent="0.25">
      <c r="A366" s="59"/>
      <c r="B366" s="23" t="s">
        <v>18</v>
      </c>
      <c r="C366" s="48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17"/>
      <c r="O366" s="17"/>
      <c r="P366" s="17"/>
      <c r="Q366" s="1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17"/>
      <c r="AC366" s="17"/>
      <c r="AD366" s="17"/>
      <c r="AE366" s="1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17"/>
      <c r="AQ366" s="17"/>
      <c r="AR366" s="17"/>
      <c r="AS366" s="1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17"/>
      <c r="BE366" s="17"/>
      <c r="BF366" s="17"/>
      <c r="BG366" s="17"/>
      <c r="BH366" s="27"/>
      <c r="BI366" s="27"/>
      <c r="BJ366" s="27"/>
      <c r="BK366" s="27"/>
      <c r="BL366" s="27"/>
      <c r="BM366" s="27"/>
      <c r="BN366" s="27"/>
      <c r="BO366" s="27"/>
      <c r="BP366" s="27"/>
      <c r="BQ366" s="27"/>
      <c r="BR366" s="27"/>
      <c r="BS366" s="27"/>
      <c r="BT366" s="27"/>
      <c r="BU366" s="27"/>
      <c r="BV366" s="27"/>
      <c r="BW366" s="27"/>
      <c r="BX366" s="27"/>
      <c r="BY366" s="15">
        <f>SUM(D366:BX366)</f>
        <v>0</v>
      </c>
    </row>
    <row r="367" spans="1:77" ht="15.75" customHeight="1" x14ac:dyDescent="0.25">
      <c r="A367" s="59"/>
      <c r="B367" s="12" t="s">
        <v>19</v>
      </c>
      <c r="C367" s="49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18"/>
      <c r="O367" s="18"/>
      <c r="P367" s="18"/>
      <c r="Q367" s="1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18"/>
      <c r="AC367" s="18"/>
      <c r="AD367" s="18"/>
      <c r="AE367" s="1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18"/>
      <c r="AQ367" s="18"/>
      <c r="AR367" s="18"/>
      <c r="AS367" s="1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18"/>
      <c r="BE367" s="18"/>
      <c r="BF367" s="18"/>
      <c r="BG367" s="1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15"/>
    </row>
    <row r="368" spans="1:77" ht="15.75" customHeight="1" x14ac:dyDescent="0.25">
      <c r="A368" s="59"/>
      <c r="B368" s="12" t="s">
        <v>20</v>
      </c>
      <c r="C368" s="49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18"/>
      <c r="O368" s="18"/>
      <c r="P368" s="18"/>
      <c r="Q368" s="1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18"/>
      <c r="AC368" s="18"/>
      <c r="AD368" s="18"/>
      <c r="AE368" s="1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18"/>
      <c r="AQ368" s="18"/>
      <c r="AR368" s="18"/>
      <c r="AS368" s="1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18"/>
      <c r="BE368" s="18"/>
      <c r="BF368" s="18"/>
      <c r="BG368" s="1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15"/>
    </row>
    <row r="369" spans="1:77" ht="15.75" customHeight="1" x14ac:dyDescent="0.25">
      <c r="A369" s="59"/>
      <c r="B369" s="12" t="s">
        <v>5</v>
      </c>
      <c r="C369" s="45"/>
      <c r="D369" s="29">
        <f>+D368-D367</f>
        <v>0</v>
      </c>
      <c r="E369" s="29">
        <f t="shared" ref="E369" si="3831">+E368-E367</f>
        <v>0</v>
      </c>
      <c r="F369" s="29">
        <f t="shared" ref="F369" si="3832">+F368-F367</f>
        <v>0</v>
      </c>
      <c r="G369" s="29">
        <f t="shared" ref="G369" si="3833">+G368-G367</f>
        <v>0</v>
      </c>
      <c r="H369" s="29">
        <f t="shared" ref="H369" si="3834">+H368-H367</f>
        <v>0</v>
      </c>
      <c r="I369" s="29">
        <f t="shared" ref="I369" si="3835">+I368-I367</f>
        <v>0</v>
      </c>
      <c r="J369" s="29">
        <f t="shared" ref="J369" si="3836">+J368-J367</f>
        <v>0</v>
      </c>
      <c r="K369" s="29">
        <f t="shared" ref="K369" si="3837">+K368-K367</f>
        <v>0</v>
      </c>
      <c r="L369" s="29">
        <f t="shared" ref="L369" si="3838">+L368-L367</f>
        <v>0</v>
      </c>
      <c r="M369" s="29">
        <f t="shared" ref="M369" si="3839">+M368-M367</f>
        <v>0</v>
      </c>
      <c r="N369" s="19"/>
      <c r="O369" s="19"/>
      <c r="P369" s="19"/>
      <c r="Q369" s="19"/>
      <c r="R369" s="29">
        <f t="shared" ref="R369" si="3840">+R368-R367</f>
        <v>0</v>
      </c>
      <c r="S369" s="29">
        <f t="shared" ref="S369" si="3841">+S368-S367</f>
        <v>0</v>
      </c>
      <c r="T369" s="29">
        <f t="shared" ref="T369" si="3842">+T368-T367</f>
        <v>0</v>
      </c>
      <c r="U369" s="29">
        <f t="shared" ref="U369" si="3843">+U368-U367</f>
        <v>0</v>
      </c>
      <c r="V369" s="29">
        <f t="shared" ref="V369" si="3844">+V368-V367</f>
        <v>0</v>
      </c>
      <c r="W369" s="29">
        <f t="shared" ref="W369" si="3845">+W368-W367</f>
        <v>0</v>
      </c>
      <c r="X369" s="29">
        <f t="shared" ref="X369" si="3846">+X368-X367</f>
        <v>0</v>
      </c>
      <c r="Y369" s="29">
        <f t="shared" ref="Y369" si="3847">+Y368-Y367</f>
        <v>0</v>
      </c>
      <c r="Z369" s="29">
        <f t="shared" ref="Z369" si="3848">+Z368-Z367</f>
        <v>0</v>
      </c>
      <c r="AA369" s="29">
        <f t="shared" ref="AA369" si="3849">+AA368-AA367</f>
        <v>0</v>
      </c>
      <c r="AB369" s="19"/>
      <c r="AC369" s="19"/>
      <c r="AD369" s="19"/>
      <c r="AE369" s="19"/>
      <c r="AF369" s="29">
        <f t="shared" ref="AF369" si="3850">+AF368-AF367</f>
        <v>0</v>
      </c>
      <c r="AG369" s="29">
        <f t="shared" ref="AG369" si="3851">+AG368-AG367</f>
        <v>0</v>
      </c>
      <c r="AH369" s="29">
        <f t="shared" ref="AH369" si="3852">+AH368-AH367</f>
        <v>0</v>
      </c>
      <c r="AI369" s="29">
        <f t="shared" ref="AI369" si="3853">+AI368-AI367</f>
        <v>0</v>
      </c>
      <c r="AJ369" s="29">
        <f t="shared" ref="AJ369" si="3854">+AJ368-AJ367</f>
        <v>0</v>
      </c>
      <c r="AK369" s="29">
        <f t="shared" ref="AK369" si="3855">+AK368-AK367</f>
        <v>0</v>
      </c>
      <c r="AL369" s="29">
        <f t="shared" ref="AL369" si="3856">+AL368-AL367</f>
        <v>0</v>
      </c>
      <c r="AM369" s="29">
        <f t="shared" ref="AM369" si="3857">+AM368-AM367</f>
        <v>0</v>
      </c>
      <c r="AN369" s="29">
        <f t="shared" ref="AN369" si="3858">+AN368-AN367</f>
        <v>0</v>
      </c>
      <c r="AO369" s="29">
        <f t="shared" ref="AO369" si="3859">+AO368-AO367</f>
        <v>0</v>
      </c>
      <c r="AP369" s="19"/>
      <c r="AQ369" s="19"/>
      <c r="AR369" s="19"/>
      <c r="AS369" s="19"/>
      <c r="AT369" s="29">
        <f t="shared" ref="AT369" si="3860">+AT368-AT367</f>
        <v>0</v>
      </c>
      <c r="AU369" s="29">
        <f t="shared" ref="AU369" si="3861">+AU368-AU367</f>
        <v>0</v>
      </c>
      <c r="AV369" s="29">
        <f t="shared" ref="AV369" si="3862">+AV368-AV367</f>
        <v>0</v>
      </c>
      <c r="AW369" s="29">
        <f t="shared" ref="AW369" si="3863">+AW368-AW367</f>
        <v>0</v>
      </c>
      <c r="AX369" s="29">
        <f t="shared" ref="AX369" si="3864">+AX368-AX367</f>
        <v>0</v>
      </c>
      <c r="AY369" s="29">
        <f t="shared" ref="AY369" si="3865">+AY368-AY367</f>
        <v>0</v>
      </c>
      <c r="AZ369" s="29">
        <f t="shared" ref="AZ369" si="3866">+AZ368-AZ367</f>
        <v>0</v>
      </c>
      <c r="BA369" s="29">
        <f t="shared" ref="BA369" si="3867">+BA368-BA367</f>
        <v>0</v>
      </c>
      <c r="BB369" s="29">
        <f t="shared" ref="BB369" si="3868">+BB368-BB367</f>
        <v>0</v>
      </c>
      <c r="BC369" s="29">
        <f t="shared" ref="BC369" si="3869">+BC368-BC367</f>
        <v>0</v>
      </c>
      <c r="BD369" s="19"/>
      <c r="BE369" s="19"/>
      <c r="BF369" s="19"/>
      <c r="BG369" s="19"/>
      <c r="BH369" s="29">
        <f t="shared" ref="BH369" si="3870">+BH368-BH367</f>
        <v>0</v>
      </c>
      <c r="BI369" s="29">
        <f t="shared" ref="BI369" si="3871">+BI368-BI367</f>
        <v>0</v>
      </c>
      <c r="BJ369" s="29">
        <f t="shared" ref="BJ369" si="3872">+BJ368-BJ367</f>
        <v>0</v>
      </c>
      <c r="BK369" s="29">
        <f t="shared" ref="BK369" si="3873">+BK368-BK367</f>
        <v>0</v>
      </c>
      <c r="BL369" s="29">
        <f t="shared" ref="BL369" si="3874">+BL368-BL367</f>
        <v>0</v>
      </c>
      <c r="BM369" s="29">
        <f t="shared" ref="BM369" si="3875">+BM368-BM367</f>
        <v>0</v>
      </c>
      <c r="BN369" s="29">
        <f t="shared" ref="BN369" si="3876">+BN368-BN367</f>
        <v>0</v>
      </c>
      <c r="BO369" s="29">
        <f t="shared" ref="BO369" si="3877">+BO368-BO367</f>
        <v>0</v>
      </c>
      <c r="BP369" s="29">
        <f t="shared" ref="BP369" si="3878">+BP368-BP367</f>
        <v>0</v>
      </c>
      <c r="BQ369" s="29">
        <f t="shared" ref="BQ369" si="3879">+BQ368-BQ367</f>
        <v>0</v>
      </c>
      <c r="BR369" s="29">
        <f t="shared" ref="BR369" si="3880">+BR368-BR367</f>
        <v>0</v>
      </c>
      <c r="BS369" s="29">
        <f t="shared" ref="BS369" si="3881">+BS368-BS367</f>
        <v>0</v>
      </c>
      <c r="BT369" s="29">
        <f t="shared" ref="BT369" si="3882">+BT368-BT367</f>
        <v>0</v>
      </c>
      <c r="BU369" s="29">
        <f t="shared" ref="BU369" si="3883">+BU368-BU367</f>
        <v>0</v>
      </c>
      <c r="BV369" s="29">
        <f t="shared" ref="BV369" si="3884">+BV368-BV367</f>
        <v>0</v>
      </c>
      <c r="BW369" s="29">
        <f t="shared" ref="BW369" si="3885">+BW368-BW367</f>
        <v>0</v>
      </c>
      <c r="BX369" s="29">
        <f t="shared" ref="BX369" si="3886">+BX368-BX367</f>
        <v>0</v>
      </c>
      <c r="BY369" s="15">
        <f>SUM(D369:BX369)</f>
        <v>0</v>
      </c>
    </row>
    <row r="370" spans="1:77" ht="15.75" customHeight="1" x14ac:dyDescent="0.25">
      <c r="A370" s="59"/>
      <c r="B370" s="12" t="s">
        <v>6</v>
      </c>
      <c r="C370" s="45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18"/>
      <c r="O370" s="18"/>
      <c r="P370" s="18"/>
      <c r="Q370" s="1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18"/>
      <c r="AC370" s="18"/>
      <c r="AD370" s="18"/>
      <c r="AE370" s="1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18"/>
      <c r="AQ370" s="18"/>
      <c r="AR370" s="18"/>
      <c r="AS370" s="1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18"/>
      <c r="BE370" s="18"/>
      <c r="BF370" s="18"/>
      <c r="BG370" s="1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15">
        <f>SUM(D370:BX370)</f>
        <v>0</v>
      </c>
    </row>
    <row r="371" spans="1:77" ht="15.75" customHeight="1" x14ac:dyDescent="0.25">
      <c r="A371" s="59"/>
      <c r="B371" s="12" t="s">
        <v>7</v>
      </c>
      <c r="C371" s="45"/>
      <c r="D371" s="29">
        <f>+D369-D370</f>
        <v>0</v>
      </c>
      <c r="E371" s="29">
        <f t="shared" ref="E371" si="3887">+E369-E370</f>
        <v>0</v>
      </c>
      <c r="F371" s="29">
        <f t="shared" ref="F371" si="3888">+F369-F370</f>
        <v>0</v>
      </c>
      <c r="G371" s="29">
        <f t="shared" ref="G371" si="3889">+G369-G370</f>
        <v>0</v>
      </c>
      <c r="H371" s="29">
        <f t="shared" ref="H371" si="3890">+H369-H370</f>
        <v>0</v>
      </c>
      <c r="I371" s="29">
        <f t="shared" ref="I371" si="3891">+I369-I370</f>
        <v>0</v>
      </c>
      <c r="J371" s="29">
        <f t="shared" ref="J371" si="3892">+J369-J370</f>
        <v>0</v>
      </c>
      <c r="K371" s="29">
        <f t="shared" ref="K371" si="3893">+K369-K370</f>
        <v>0</v>
      </c>
      <c r="L371" s="29">
        <f t="shared" ref="L371" si="3894">+L369-L370</f>
        <v>0</v>
      </c>
      <c r="M371" s="29">
        <f t="shared" ref="M371" si="3895">+M369-M370</f>
        <v>0</v>
      </c>
      <c r="N371" s="19"/>
      <c r="O371" s="19"/>
      <c r="P371" s="19"/>
      <c r="Q371" s="19"/>
      <c r="R371" s="29">
        <f>+R369-R370</f>
        <v>0</v>
      </c>
      <c r="S371" s="29">
        <f t="shared" ref="S371" si="3896">+S369-S370</f>
        <v>0</v>
      </c>
      <c r="T371" s="29">
        <f t="shared" ref="T371" si="3897">+T369-T370</f>
        <v>0</v>
      </c>
      <c r="U371" s="29">
        <f t="shared" ref="U371" si="3898">+U369-U370</f>
        <v>0</v>
      </c>
      <c r="V371" s="29">
        <f t="shared" ref="V371" si="3899">+V369-V370</f>
        <v>0</v>
      </c>
      <c r="W371" s="29">
        <f t="shared" ref="W371" si="3900">+W369-W370</f>
        <v>0</v>
      </c>
      <c r="X371" s="29">
        <f t="shared" ref="X371" si="3901">+X369-X370</f>
        <v>0</v>
      </c>
      <c r="Y371" s="29">
        <f t="shared" ref="Y371" si="3902">+Y369-Y370</f>
        <v>0</v>
      </c>
      <c r="Z371" s="29">
        <f t="shared" ref="Z371" si="3903">+Z369-Z370</f>
        <v>0</v>
      </c>
      <c r="AA371" s="29">
        <f t="shared" ref="AA371" si="3904">+AA369-AA370</f>
        <v>0</v>
      </c>
      <c r="AB371" s="19"/>
      <c r="AC371" s="19"/>
      <c r="AD371" s="19"/>
      <c r="AE371" s="19"/>
      <c r="AF371" s="29">
        <f>+AF369-AF370</f>
        <v>0</v>
      </c>
      <c r="AG371" s="29">
        <f t="shared" ref="AG371" si="3905">+AG369-AG370</f>
        <v>0</v>
      </c>
      <c r="AH371" s="29">
        <f t="shared" ref="AH371" si="3906">+AH369-AH370</f>
        <v>0</v>
      </c>
      <c r="AI371" s="29">
        <f t="shared" ref="AI371" si="3907">+AI369-AI370</f>
        <v>0</v>
      </c>
      <c r="AJ371" s="29">
        <f t="shared" ref="AJ371" si="3908">+AJ369-AJ370</f>
        <v>0</v>
      </c>
      <c r="AK371" s="29">
        <f t="shared" ref="AK371" si="3909">+AK369-AK370</f>
        <v>0</v>
      </c>
      <c r="AL371" s="29">
        <f t="shared" ref="AL371" si="3910">+AL369-AL370</f>
        <v>0</v>
      </c>
      <c r="AM371" s="29">
        <f t="shared" ref="AM371" si="3911">+AM369-AM370</f>
        <v>0</v>
      </c>
      <c r="AN371" s="29">
        <f t="shared" ref="AN371" si="3912">+AN369-AN370</f>
        <v>0</v>
      </c>
      <c r="AO371" s="29">
        <f t="shared" ref="AO371" si="3913">+AO369-AO370</f>
        <v>0</v>
      </c>
      <c r="AP371" s="19"/>
      <c r="AQ371" s="19"/>
      <c r="AR371" s="19"/>
      <c r="AS371" s="19"/>
      <c r="AT371" s="29">
        <f>+AT369-AT370</f>
        <v>0</v>
      </c>
      <c r="AU371" s="29">
        <f t="shared" ref="AU371" si="3914">+AU369-AU370</f>
        <v>0</v>
      </c>
      <c r="AV371" s="29">
        <f t="shared" ref="AV371" si="3915">+AV369-AV370</f>
        <v>0</v>
      </c>
      <c r="AW371" s="29">
        <f t="shared" ref="AW371" si="3916">+AW369-AW370</f>
        <v>0</v>
      </c>
      <c r="AX371" s="29">
        <f t="shared" ref="AX371" si="3917">+AX369-AX370</f>
        <v>0</v>
      </c>
      <c r="AY371" s="29">
        <f t="shared" ref="AY371" si="3918">+AY369-AY370</f>
        <v>0</v>
      </c>
      <c r="AZ371" s="29">
        <f t="shared" ref="AZ371" si="3919">+AZ369-AZ370</f>
        <v>0</v>
      </c>
      <c r="BA371" s="29">
        <f t="shared" ref="BA371" si="3920">+BA369-BA370</f>
        <v>0</v>
      </c>
      <c r="BB371" s="29">
        <f t="shared" ref="BB371" si="3921">+BB369-BB370</f>
        <v>0</v>
      </c>
      <c r="BC371" s="29">
        <f t="shared" ref="BC371" si="3922">+BC369-BC370</f>
        <v>0</v>
      </c>
      <c r="BD371" s="19"/>
      <c r="BE371" s="19"/>
      <c r="BF371" s="19"/>
      <c r="BG371" s="19"/>
      <c r="BH371" s="29">
        <f>+BH369-BH370</f>
        <v>0</v>
      </c>
      <c r="BI371" s="29">
        <f t="shared" ref="BI371" si="3923">+BI369-BI370</f>
        <v>0</v>
      </c>
      <c r="BJ371" s="29">
        <f t="shared" ref="BJ371" si="3924">+BJ369-BJ370</f>
        <v>0</v>
      </c>
      <c r="BK371" s="29">
        <f t="shared" ref="BK371" si="3925">+BK369-BK370</f>
        <v>0</v>
      </c>
      <c r="BL371" s="29">
        <f t="shared" ref="BL371" si="3926">+BL369-BL370</f>
        <v>0</v>
      </c>
      <c r="BM371" s="29">
        <f t="shared" ref="BM371" si="3927">+BM369-BM370</f>
        <v>0</v>
      </c>
      <c r="BN371" s="29">
        <f t="shared" ref="BN371" si="3928">+BN369-BN370</f>
        <v>0</v>
      </c>
      <c r="BO371" s="29">
        <f t="shared" ref="BO371" si="3929">+BO369-BO370</f>
        <v>0</v>
      </c>
      <c r="BP371" s="29">
        <f t="shared" ref="BP371" si="3930">+BP369-BP370</f>
        <v>0</v>
      </c>
      <c r="BQ371" s="29">
        <f t="shared" ref="BQ371" si="3931">+BQ369-BQ370</f>
        <v>0</v>
      </c>
      <c r="BR371" s="29">
        <f t="shared" ref="BR371" si="3932">+BR369-BR370</f>
        <v>0</v>
      </c>
      <c r="BS371" s="29">
        <f t="shared" ref="BS371" si="3933">+BS369-BS370</f>
        <v>0</v>
      </c>
      <c r="BT371" s="29">
        <f t="shared" ref="BT371" si="3934">+BT369-BT370</f>
        <v>0</v>
      </c>
      <c r="BU371" s="29">
        <f t="shared" ref="BU371" si="3935">+BU369-BU370</f>
        <v>0</v>
      </c>
      <c r="BV371" s="29">
        <f t="shared" ref="BV371" si="3936">+BV369-BV370</f>
        <v>0</v>
      </c>
      <c r="BW371" s="29">
        <f t="shared" ref="BW371" si="3937">+BW369-BW370</f>
        <v>0</v>
      </c>
      <c r="BX371" s="29">
        <f t="shared" ref="BX371" si="3938">+BX369-BX370</f>
        <v>0</v>
      </c>
      <c r="BY371" s="15">
        <f>SUM(D371:BX371)</f>
        <v>0</v>
      </c>
    </row>
    <row r="372" spans="1:77" ht="15.75" customHeight="1" x14ac:dyDescent="0.25">
      <c r="A372" s="24"/>
      <c r="B372" s="30"/>
      <c r="C372" s="46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19"/>
      <c r="O372" s="19"/>
      <c r="P372" s="19"/>
      <c r="Q372" s="19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19"/>
      <c r="AC372" s="19"/>
      <c r="AD372" s="19"/>
      <c r="AE372" s="19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19"/>
      <c r="AQ372" s="19"/>
      <c r="AR372" s="19"/>
      <c r="AS372" s="19"/>
      <c r="AT372" s="31"/>
      <c r="AU372" s="31"/>
      <c r="AV372" s="31"/>
      <c r="AW372" s="31"/>
      <c r="AX372" s="31"/>
      <c r="AY372" s="31"/>
      <c r="AZ372" s="31"/>
      <c r="BA372" s="31"/>
      <c r="BB372" s="31"/>
      <c r="BC372" s="31"/>
      <c r="BD372" s="19"/>
      <c r="BE372" s="19"/>
      <c r="BF372" s="19"/>
      <c r="BG372" s="19"/>
      <c r="BH372" s="31"/>
      <c r="BI372" s="31"/>
      <c r="BJ372" s="31"/>
      <c r="BK372" s="31"/>
      <c r="BL372" s="31"/>
      <c r="BM372" s="31"/>
      <c r="BN372" s="31"/>
      <c r="BO372" s="31"/>
      <c r="BP372" s="31"/>
      <c r="BQ372" s="31"/>
      <c r="BR372" s="31"/>
      <c r="BS372" s="31"/>
      <c r="BT372" s="31"/>
      <c r="BU372" s="31"/>
      <c r="BV372" s="31"/>
      <c r="BW372" s="31"/>
      <c r="BX372" s="31"/>
      <c r="BY372" s="15"/>
    </row>
    <row r="373" spans="1:77" ht="15.75" customHeight="1" x14ac:dyDescent="0.25">
      <c r="A373" s="58" t="s">
        <v>21</v>
      </c>
      <c r="B373" s="12" t="s">
        <v>15</v>
      </c>
      <c r="C373" s="4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34"/>
      <c r="O373" s="34"/>
      <c r="P373" s="34"/>
      <c r="Q373" s="34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34"/>
      <c r="AC373" s="34"/>
      <c r="AD373" s="34"/>
      <c r="AE373" s="34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34"/>
      <c r="AQ373" s="34"/>
      <c r="AR373" s="34"/>
      <c r="AS373" s="34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34"/>
      <c r="BE373" s="34"/>
      <c r="BF373" s="34"/>
      <c r="BG373" s="34"/>
      <c r="BH373" s="27"/>
      <c r="BI373" s="27"/>
      <c r="BJ373" s="27"/>
      <c r="BK373" s="27"/>
      <c r="BL373" s="27"/>
      <c r="BM373" s="27"/>
      <c r="BN373" s="27"/>
      <c r="BO373" s="27"/>
      <c r="BP373" s="27"/>
      <c r="BQ373" s="27"/>
      <c r="BR373" s="27"/>
      <c r="BS373" s="27"/>
      <c r="BT373" s="27"/>
      <c r="BU373" s="27"/>
      <c r="BV373" s="27"/>
      <c r="BW373" s="27"/>
      <c r="BX373" s="27"/>
      <c r="BY373" s="15">
        <f t="shared" ref="BY373:BY381" si="3939">SUM(D373:BX373)</f>
        <v>0</v>
      </c>
    </row>
    <row r="374" spans="1:77" ht="15.75" customHeight="1" x14ac:dyDescent="0.25">
      <c r="A374" s="58"/>
      <c r="B374" s="12" t="s">
        <v>16</v>
      </c>
      <c r="C374" s="4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17"/>
      <c r="O374" s="17"/>
      <c r="P374" s="17"/>
      <c r="Q374" s="1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17"/>
      <c r="AC374" s="17"/>
      <c r="AD374" s="17"/>
      <c r="AE374" s="1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17"/>
      <c r="AQ374" s="17"/>
      <c r="AR374" s="17"/>
      <c r="AS374" s="1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17"/>
      <c r="BE374" s="17"/>
      <c r="BF374" s="17"/>
      <c r="BG374" s="17"/>
      <c r="BH374" s="27"/>
      <c r="BI374" s="27"/>
      <c r="BJ374" s="27"/>
      <c r="BK374" s="27"/>
      <c r="BL374" s="27"/>
      <c r="BM374" s="27"/>
      <c r="BN374" s="27"/>
      <c r="BO374" s="27"/>
      <c r="BP374" s="27"/>
      <c r="BQ374" s="27"/>
      <c r="BR374" s="27"/>
      <c r="BS374" s="27"/>
      <c r="BT374" s="27"/>
      <c r="BU374" s="27"/>
      <c r="BV374" s="27"/>
      <c r="BW374" s="27"/>
      <c r="BX374" s="27"/>
      <c r="BY374" s="15">
        <f t="shared" si="3939"/>
        <v>0</v>
      </c>
    </row>
    <row r="375" spans="1:77" ht="15.75" customHeight="1" x14ac:dyDescent="0.25">
      <c r="A375" s="59"/>
      <c r="B375" s="23" t="s">
        <v>17</v>
      </c>
      <c r="C375" s="48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17"/>
      <c r="O375" s="17"/>
      <c r="P375" s="17"/>
      <c r="Q375" s="1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17"/>
      <c r="AC375" s="17"/>
      <c r="AD375" s="17"/>
      <c r="AE375" s="1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17"/>
      <c r="AQ375" s="17"/>
      <c r="AR375" s="17"/>
      <c r="AS375" s="1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17"/>
      <c r="BE375" s="17"/>
      <c r="BF375" s="17"/>
      <c r="BG375" s="17"/>
      <c r="BH375" s="27"/>
      <c r="BI375" s="27"/>
      <c r="BJ375" s="27"/>
      <c r="BK375" s="27"/>
      <c r="BL375" s="27"/>
      <c r="BM375" s="27"/>
      <c r="BN375" s="27"/>
      <c r="BO375" s="27"/>
      <c r="BP375" s="27"/>
      <c r="BQ375" s="27"/>
      <c r="BR375" s="27"/>
      <c r="BS375" s="27"/>
      <c r="BT375" s="27"/>
      <c r="BU375" s="27"/>
      <c r="BV375" s="27"/>
      <c r="BW375" s="27"/>
      <c r="BX375" s="27"/>
      <c r="BY375" s="15">
        <f t="shared" si="3939"/>
        <v>0</v>
      </c>
    </row>
    <row r="376" spans="1:77" ht="15.75" customHeight="1" x14ac:dyDescent="0.25">
      <c r="A376" s="59"/>
      <c r="B376" s="23" t="s">
        <v>18</v>
      </c>
      <c r="C376" s="48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17"/>
      <c r="O376" s="17"/>
      <c r="P376" s="17"/>
      <c r="Q376" s="1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17"/>
      <c r="AC376" s="17"/>
      <c r="AD376" s="17"/>
      <c r="AE376" s="1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17"/>
      <c r="AQ376" s="17"/>
      <c r="AR376" s="17"/>
      <c r="AS376" s="1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17"/>
      <c r="BE376" s="17"/>
      <c r="BF376" s="17"/>
      <c r="BG376" s="17"/>
      <c r="BH376" s="27"/>
      <c r="BI376" s="27"/>
      <c r="BJ376" s="27"/>
      <c r="BK376" s="27"/>
      <c r="BL376" s="27"/>
      <c r="BM376" s="27"/>
      <c r="BN376" s="27"/>
      <c r="BO376" s="27"/>
      <c r="BP376" s="27"/>
      <c r="BQ376" s="27"/>
      <c r="BR376" s="27"/>
      <c r="BS376" s="27"/>
      <c r="BT376" s="27"/>
      <c r="BU376" s="27"/>
      <c r="BV376" s="27"/>
      <c r="BW376" s="27"/>
      <c r="BX376" s="27"/>
      <c r="BY376" s="15">
        <f t="shared" si="3939"/>
        <v>0</v>
      </c>
    </row>
    <row r="377" spans="1:77" ht="15.75" customHeight="1" x14ac:dyDescent="0.25">
      <c r="A377" s="59"/>
      <c r="B377" s="12" t="s">
        <v>19</v>
      </c>
      <c r="C377" s="49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18"/>
      <c r="O377" s="18"/>
      <c r="P377" s="18"/>
      <c r="Q377" s="1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18"/>
      <c r="AC377" s="18"/>
      <c r="AD377" s="18"/>
      <c r="AE377" s="1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18"/>
      <c r="AQ377" s="18"/>
      <c r="AR377" s="18"/>
      <c r="AS377" s="1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18"/>
      <c r="BE377" s="18"/>
      <c r="BF377" s="18"/>
      <c r="BG377" s="1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15">
        <f t="shared" si="3939"/>
        <v>0</v>
      </c>
    </row>
    <row r="378" spans="1:77" ht="15.75" customHeight="1" x14ac:dyDescent="0.25">
      <c r="A378" s="59"/>
      <c r="B378" s="12" t="s">
        <v>20</v>
      </c>
      <c r="C378" s="49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18"/>
      <c r="O378" s="18"/>
      <c r="P378" s="18"/>
      <c r="Q378" s="1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18"/>
      <c r="AC378" s="18"/>
      <c r="AD378" s="18"/>
      <c r="AE378" s="1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18"/>
      <c r="AQ378" s="18"/>
      <c r="AR378" s="18"/>
      <c r="AS378" s="1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18"/>
      <c r="BE378" s="18"/>
      <c r="BF378" s="18"/>
      <c r="BG378" s="1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15">
        <f t="shared" si="3939"/>
        <v>0</v>
      </c>
    </row>
    <row r="379" spans="1:77" ht="15.75" customHeight="1" x14ac:dyDescent="0.25">
      <c r="A379" s="59"/>
      <c r="B379" s="12" t="s">
        <v>5</v>
      </c>
      <c r="C379" s="45"/>
      <c r="D379" s="29">
        <f>+D378-D377</f>
        <v>0</v>
      </c>
      <c r="E379" s="29">
        <f t="shared" ref="E379" si="3940">+E378-E377</f>
        <v>0</v>
      </c>
      <c r="F379" s="29">
        <f t="shared" ref="F379" si="3941">+F378-F377</f>
        <v>0</v>
      </c>
      <c r="G379" s="29">
        <f t="shared" ref="G379" si="3942">+G378-G377</f>
        <v>0</v>
      </c>
      <c r="H379" s="29">
        <f t="shared" ref="H379" si="3943">+H378-H377</f>
        <v>0</v>
      </c>
      <c r="I379" s="29">
        <f t="shared" ref="I379" si="3944">+I378-I377</f>
        <v>0</v>
      </c>
      <c r="J379" s="29">
        <f t="shared" ref="J379" si="3945">+J378-J377</f>
        <v>0</v>
      </c>
      <c r="K379" s="29">
        <f t="shared" ref="K379" si="3946">+K378-K377</f>
        <v>0</v>
      </c>
      <c r="L379" s="29">
        <f t="shared" ref="L379" si="3947">+L378-L377</f>
        <v>0</v>
      </c>
      <c r="M379" s="29">
        <f t="shared" ref="M379" si="3948">+M378-M377</f>
        <v>0</v>
      </c>
      <c r="N379" s="19"/>
      <c r="O379" s="19"/>
      <c r="P379" s="19"/>
      <c r="Q379" s="19"/>
      <c r="R379" s="29">
        <f t="shared" ref="R379" si="3949">+R378-R377</f>
        <v>0</v>
      </c>
      <c r="S379" s="29">
        <f t="shared" ref="S379" si="3950">+S378-S377</f>
        <v>0</v>
      </c>
      <c r="T379" s="29">
        <f t="shared" ref="T379" si="3951">+T378-T377</f>
        <v>0</v>
      </c>
      <c r="U379" s="29">
        <f t="shared" ref="U379" si="3952">+U378-U377</f>
        <v>0</v>
      </c>
      <c r="V379" s="29">
        <f t="shared" ref="V379" si="3953">+V378-V377</f>
        <v>0</v>
      </c>
      <c r="W379" s="29">
        <f t="shared" ref="W379" si="3954">+W378-W377</f>
        <v>0</v>
      </c>
      <c r="X379" s="29">
        <f t="shared" ref="X379" si="3955">+X378-X377</f>
        <v>0</v>
      </c>
      <c r="Y379" s="29">
        <f t="shared" ref="Y379" si="3956">+Y378-Y377</f>
        <v>0</v>
      </c>
      <c r="Z379" s="29">
        <f t="shared" ref="Z379" si="3957">+Z378-Z377</f>
        <v>0</v>
      </c>
      <c r="AA379" s="29">
        <f t="shared" ref="AA379" si="3958">+AA378-AA377</f>
        <v>0</v>
      </c>
      <c r="AB379" s="19"/>
      <c r="AC379" s="19"/>
      <c r="AD379" s="19"/>
      <c r="AE379" s="19"/>
      <c r="AF379" s="29">
        <f t="shared" ref="AF379" si="3959">+AF378-AF377</f>
        <v>0</v>
      </c>
      <c r="AG379" s="29">
        <f t="shared" ref="AG379" si="3960">+AG378-AG377</f>
        <v>0</v>
      </c>
      <c r="AH379" s="29">
        <f t="shared" ref="AH379" si="3961">+AH378-AH377</f>
        <v>0</v>
      </c>
      <c r="AI379" s="29">
        <f t="shared" ref="AI379" si="3962">+AI378-AI377</f>
        <v>0</v>
      </c>
      <c r="AJ379" s="29">
        <f t="shared" ref="AJ379" si="3963">+AJ378-AJ377</f>
        <v>0</v>
      </c>
      <c r="AK379" s="29">
        <f t="shared" ref="AK379" si="3964">+AK378-AK377</f>
        <v>0</v>
      </c>
      <c r="AL379" s="29">
        <f t="shared" ref="AL379" si="3965">+AL378-AL377</f>
        <v>0</v>
      </c>
      <c r="AM379" s="29">
        <f t="shared" ref="AM379" si="3966">+AM378-AM377</f>
        <v>0</v>
      </c>
      <c r="AN379" s="29">
        <f t="shared" ref="AN379" si="3967">+AN378-AN377</f>
        <v>0</v>
      </c>
      <c r="AO379" s="29">
        <f t="shared" ref="AO379" si="3968">+AO378-AO377</f>
        <v>0</v>
      </c>
      <c r="AP379" s="19"/>
      <c r="AQ379" s="19"/>
      <c r="AR379" s="19"/>
      <c r="AS379" s="19"/>
      <c r="AT379" s="29">
        <f t="shared" ref="AT379" si="3969">+AT378-AT377</f>
        <v>0</v>
      </c>
      <c r="AU379" s="29">
        <f t="shared" ref="AU379" si="3970">+AU378-AU377</f>
        <v>0</v>
      </c>
      <c r="AV379" s="29">
        <f t="shared" ref="AV379" si="3971">+AV378-AV377</f>
        <v>0</v>
      </c>
      <c r="AW379" s="29">
        <f t="shared" ref="AW379" si="3972">+AW378-AW377</f>
        <v>0</v>
      </c>
      <c r="AX379" s="29">
        <f t="shared" ref="AX379" si="3973">+AX378-AX377</f>
        <v>0</v>
      </c>
      <c r="AY379" s="29">
        <f t="shared" ref="AY379" si="3974">+AY378-AY377</f>
        <v>0</v>
      </c>
      <c r="AZ379" s="29">
        <f t="shared" ref="AZ379" si="3975">+AZ378-AZ377</f>
        <v>0</v>
      </c>
      <c r="BA379" s="29">
        <f t="shared" ref="BA379" si="3976">+BA378-BA377</f>
        <v>0</v>
      </c>
      <c r="BB379" s="29">
        <f t="shared" ref="BB379" si="3977">+BB378-BB377</f>
        <v>0</v>
      </c>
      <c r="BC379" s="29">
        <f t="shared" ref="BC379" si="3978">+BC378-BC377</f>
        <v>0</v>
      </c>
      <c r="BD379" s="19"/>
      <c r="BE379" s="19"/>
      <c r="BF379" s="19"/>
      <c r="BG379" s="19"/>
      <c r="BH379" s="29">
        <f t="shared" ref="BH379" si="3979">+BH378-BH377</f>
        <v>0</v>
      </c>
      <c r="BI379" s="29">
        <f t="shared" ref="BI379" si="3980">+BI378-BI377</f>
        <v>0</v>
      </c>
      <c r="BJ379" s="29">
        <f t="shared" ref="BJ379" si="3981">+BJ378-BJ377</f>
        <v>0</v>
      </c>
      <c r="BK379" s="29">
        <f t="shared" ref="BK379" si="3982">+BK378-BK377</f>
        <v>0</v>
      </c>
      <c r="BL379" s="29">
        <f t="shared" ref="BL379" si="3983">+BL378-BL377</f>
        <v>0</v>
      </c>
      <c r="BM379" s="29">
        <f t="shared" ref="BM379" si="3984">+BM378-BM377</f>
        <v>0</v>
      </c>
      <c r="BN379" s="29">
        <f t="shared" ref="BN379" si="3985">+BN378-BN377</f>
        <v>0</v>
      </c>
      <c r="BO379" s="29">
        <f t="shared" ref="BO379" si="3986">+BO378-BO377</f>
        <v>0</v>
      </c>
      <c r="BP379" s="29">
        <f t="shared" ref="BP379" si="3987">+BP378-BP377</f>
        <v>0</v>
      </c>
      <c r="BQ379" s="29">
        <f t="shared" ref="BQ379" si="3988">+BQ378-BQ377</f>
        <v>0</v>
      </c>
      <c r="BR379" s="29">
        <f t="shared" ref="BR379" si="3989">+BR378-BR377</f>
        <v>0</v>
      </c>
      <c r="BS379" s="29">
        <f t="shared" ref="BS379" si="3990">+BS378-BS377</f>
        <v>0</v>
      </c>
      <c r="BT379" s="29">
        <f t="shared" ref="BT379" si="3991">+BT378-BT377</f>
        <v>0</v>
      </c>
      <c r="BU379" s="29">
        <f t="shared" ref="BU379" si="3992">+BU378-BU377</f>
        <v>0</v>
      </c>
      <c r="BV379" s="29">
        <f t="shared" ref="BV379" si="3993">+BV378-BV377</f>
        <v>0</v>
      </c>
      <c r="BW379" s="29">
        <f t="shared" ref="BW379" si="3994">+BW378-BW377</f>
        <v>0</v>
      </c>
      <c r="BX379" s="29">
        <f t="shared" ref="BX379" si="3995">+BX378-BX377</f>
        <v>0</v>
      </c>
      <c r="BY379" s="15">
        <f t="shared" si="3939"/>
        <v>0</v>
      </c>
    </row>
    <row r="380" spans="1:77" ht="15.75" customHeight="1" x14ac:dyDescent="0.25">
      <c r="A380" s="59"/>
      <c r="B380" s="12" t="s">
        <v>6</v>
      </c>
      <c r="C380" s="45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18"/>
      <c r="O380" s="18"/>
      <c r="P380" s="18"/>
      <c r="Q380" s="1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18"/>
      <c r="AC380" s="18"/>
      <c r="AD380" s="18"/>
      <c r="AE380" s="1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18"/>
      <c r="AQ380" s="18"/>
      <c r="AR380" s="18"/>
      <c r="AS380" s="1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18"/>
      <c r="BE380" s="18"/>
      <c r="BF380" s="18"/>
      <c r="BG380" s="1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15">
        <f t="shared" si="3939"/>
        <v>0</v>
      </c>
    </row>
    <row r="381" spans="1:77" ht="15.75" customHeight="1" x14ac:dyDescent="0.25">
      <c r="A381" s="59"/>
      <c r="B381" s="12" t="s">
        <v>7</v>
      </c>
      <c r="C381" s="45"/>
      <c r="D381" s="29">
        <f>+D379-D380</f>
        <v>0</v>
      </c>
      <c r="E381" s="29">
        <f t="shared" ref="E381" si="3996">+E379-E380</f>
        <v>0</v>
      </c>
      <c r="F381" s="29">
        <f t="shared" ref="F381" si="3997">+F379-F380</f>
        <v>0</v>
      </c>
      <c r="G381" s="29">
        <f t="shared" ref="G381" si="3998">+G379-G380</f>
        <v>0</v>
      </c>
      <c r="H381" s="29">
        <f t="shared" ref="H381" si="3999">+H379-H380</f>
        <v>0</v>
      </c>
      <c r="I381" s="29">
        <f t="shared" ref="I381" si="4000">+I379-I380</f>
        <v>0</v>
      </c>
      <c r="J381" s="29">
        <f t="shared" ref="J381" si="4001">+J379-J380</f>
        <v>0</v>
      </c>
      <c r="K381" s="29">
        <f t="shared" ref="K381" si="4002">+K379-K380</f>
        <v>0</v>
      </c>
      <c r="L381" s="29">
        <f t="shared" ref="L381" si="4003">+L379-L380</f>
        <v>0</v>
      </c>
      <c r="M381" s="29">
        <f t="shared" ref="M381" si="4004">+M379-M380</f>
        <v>0</v>
      </c>
      <c r="N381" s="19"/>
      <c r="O381" s="19"/>
      <c r="P381" s="19"/>
      <c r="Q381" s="19"/>
      <c r="R381" s="29">
        <f>+R379-R380</f>
        <v>0</v>
      </c>
      <c r="S381" s="29">
        <f t="shared" ref="S381" si="4005">+S379-S380</f>
        <v>0</v>
      </c>
      <c r="T381" s="29">
        <f t="shared" ref="T381" si="4006">+T379-T380</f>
        <v>0</v>
      </c>
      <c r="U381" s="29">
        <f t="shared" ref="U381" si="4007">+U379-U380</f>
        <v>0</v>
      </c>
      <c r="V381" s="29">
        <f t="shared" ref="V381" si="4008">+V379-V380</f>
        <v>0</v>
      </c>
      <c r="W381" s="29">
        <f t="shared" ref="W381" si="4009">+W379-W380</f>
        <v>0</v>
      </c>
      <c r="X381" s="29">
        <f t="shared" ref="X381" si="4010">+X379-X380</f>
        <v>0</v>
      </c>
      <c r="Y381" s="29">
        <f t="shared" ref="Y381" si="4011">+Y379-Y380</f>
        <v>0</v>
      </c>
      <c r="Z381" s="29">
        <f t="shared" ref="Z381" si="4012">+Z379-Z380</f>
        <v>0</v>
      </c>
      <c r="AA381" s="29">
        <f t="shared" ref="AA381" si="4013">+AA379-AA380</f>
        <v>0</v>
      </c>
      <c r="AB381" s="19"/>
      <c r="AC381" s="19"/>
      <c r="AD381" s="19"/>
      <c r="AE381" s="19"/>
      <c r="AF381" s="29">
        <f>+AF379-AF380</f>
        <v>0</v>
      </c>
      <c r="AG381" s="29">
        <f t="shared" ref="AG381" si="4014">+AG379-AG380</f>
        <v>0</v>
      </c>
      <c r="AH381" s="29">
        <f t="shared" ref="AH381" si="4015">+AH379-AH380</f>
        <v>0</v>
      </c>
      <c r="AI381" s="29">
        <f t="shared" ref="AI381" si="4016">+AI379-AI380</f>
        <v>0</v>
      </c>
      <c r="AJ381" s="29">
        <f t="shared" ref="AJ381" si="4017">+AJ379-AJ380</f>
        <v>0</v>
      </c>
      <c r="AK381" s="29">
        <f t="shared" ref="AK381" si="4018">+AK379-AK380</f>
        <v>0</v>
      </c>
      <c r="AL381" s="29">
        <f t="shared" ref="AL381" si="4019">+AL379-AL380</f>
        <v>0</v>
      </c>
      <c r="AM381" s="29">
        <f t="shared" ref="AM381" si="4020">+AM379-AM380</f>
        <v>0</v>
      </c>
      <c r="AN381" s="29">
        <f t="shared" ref="AN381" si="4021">+AN379-AN380</f>
        <v>0</v>
      </c>
      <c r="AO381" s="29">
        <f t="shared" ref="AO381" si="4022">+AO379-AO380</f>
        <v>0</v>
      </c>
      <c r="AP381" s="19"/>
      <c r="AQ381" s="19"/>
      <c r="AR381" s="19"/>
      <c r="AS381" s="19"/>
      <c r="AT381" s="29">
        <f>+AT379-AT380</f>
        <v>0</v>
      </c>
      <c r="AU381" s="29">
        <f t="shared" ref="AU381" si="4023">+AU379-AU380</f>
        <v>0</v>
      </c>
      <c r="AV381" s="29">
        <f t="shared" ref="AV381" si="4024">+AV379-AV380</f>
        <v>0</v>
      </c>
      <c r="AW381" s="29">
        <f t="shared" ref="AW381" si="4025">+AW379-AW380</f>
        <v>0</v>
      </c>
      <c r="AX381" s="29">
        <f t="shared" ref="AX381" si="4026">+AX379-AX380</f>
        <v>0</v>
      </c>
      <c r="AY381" s="29">
        <f t="shared" ref="AY381" si="4027">+AY379-AY380</f>
        <v>0</v>
      </c>
      <c r="AZ381" s="29">
        <f t="shared" ref="AZ381" si="4028">+AZ379-AZ380</f>
        <v>0</v>
      </c>
      <c r="BA381" s="29">
        <f t="shared" ref="BA381" si="4029">+BA379-BA380</f>
        <v>0</v>
      </c>
      <c r="BB381" s="29">
        <f t="shared" ref="BB381" si="4030">+BB379-BB380</f>
        <v>0</v>
      </c>
      <c r="BC381" s="29">
        <f t="shared" ref="BC381" si="4031">+BC379-BC380</f>
        <v>0</v>
      </c>
      <c r="BD381" s="19"/>
      <c r="BE381" s="19"/>
      <c r="BF381" s="19"/>
      <c r="BG381" s="19"/>
      <c r="BH381" s="29">
        <f>+BH379-BH380</f>
        <v>0</v>
      </c>
      <c r="BI381" s="29">
        <f t="shared" ref="BI381" si="4032">+BI379-BI380</f>
        <v>0</v>
      </c>
      <c r="BJ381" s="29">
        <f t="shared" ref="BJ381" si="4033">+BJ379-BJ380</f>
        <v>0</v>
      </c>
      <c r="BK381" s="29">
        <f t="shared" ref="BK381" si="4034">+BK379-BK380</f>
        <v>0</v>
      </c>
      <c r="BL381" s="29">
        <f t="shared" ref="BL381" si="4035">+BL379-BL380</f>
        <v>0</v>
      </c>
      <c r="BM381" s="29">
        <f t="shared" ref="BM381" si="4036">+BM379-BM380</f>
        <v>0</v>
      </c>
      <c r="BN381" s="29">
        <f t="shared" ref="BN381" si="4037">+BN379-BN380</f>
        <v>0</v>
      </c>
      <c r="BO381" s="29">
        <f t="shared" ref="BO381" si="4038">+BO379-BO380</f>
        <v>0</v>
      </c>
      <c r="BP381" s="29">
        <f t="shared" ref="BP381" si="4039">+BP379-BP380</f>
        <v>0</v>
      </c>
      <c r="BQ381" s="29">
        <f t="shared" ref="BQ381" si="4040">+BQ379-BQ380</f>
        <v>0</v>
      </c>
      <c r="BR381" s="29">
        <f t="shared" ref="BR381" si="4041">+BR379-BR380</f>
        <v>0</v>
      </c>
      <c r="BS381" s="29">
        <f t="shared" ref="BS381" si="4042">+BS379-BS380</f>
        <v>0</v>
      </c>
      <c r="BT381" s="29">
        <f t="shared" ref="BT381" si="4043">+BT379-BT380</f>
        <v>0</v>
      </c>
      <c r="BU381" s="29">
        <f t="shared" ref="BU381" si="4044">+BU379-BU380</f>
        <v>0</v>
      </c>
      <c r="BV381" s="29">
        <f t="shared" ref="BV381" si="4045">+BV379-BV380</f>
        <v>0</v>
      </c>
      <c r="BW381" s="29">
        <f t="shared" ref="BW381" si="4046">+BW379-BW380</f>
        <v>0</v>
      </c>
      <c r="BX381" s="29">
        <f t="shared" ref="BX381" si="4047">+BX379-BX380</f>
        <v>0</v>
      </c>
      <c r="BY381" s="15">
        <f t="shared" si="3939"/>
        <v>0</v>
      </c>
    </row>
    <row r="382" spans="1:77" ht="15.75" customHeight="1" x14ac:dyDescent="0.25">
      <c r="A382" s="24"/>
      <c r="B382" s="30"/>
      <c r="C382" s="46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19"/>
      <c r="O382" s="19"/>
      <c r="P382" s="19"/>
      <c r="Q382" s="19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19"/>
      <c r="AC382" s="19"/>
      <c r="AD382" s="19"/>
      <c r="AE382" s="19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19"/>
      <c r="AQ382" s="19"/>
      <c r="AR382" s="19"/>
      <c r="AS382" s="19"/>
      <c r="AT382" s="31"/>
      <c r="AU382" s="31"/>
      <c r="AV382" s="31"/>
      <c r="AW382" s="31"/>
      <c r="AX382" s="31"/>
      <c r="AY382" s="31"/>
      <c r="AZ382" s="31"/>
      <c r="BA382" s="31"/>
      <c r="BB382" s="31"/>
      <c r="BC382" s="31"/>
      <c r="BD382" s="19"/>
      <c r="BE382" s="19"/>
      <c r="BF382" s="19"/>
      <c r="BG382" s="19"/>
      <c r="BH382" s="31"/>
      <c r="BI382" s="31"/>
      <c r="BJ382" s="31"/>
      <c r="BK382" s="31"/>
      <c r="BL382" s="31"/>
      <c r="BM382" s="31"/>
      <c r="BN382" s="31"/>
      <c r="BO382" s="31"/>
      <c r="BP382" s="31"/>
      <c r="BQ382" s="31"/>
      <c r="BR382" s="31"/>
      <c r="BS382" s="31"/>
      <c r="BT382" s="31"/>
      <c r="BU382" s="31"/>
      <c r="BV382" s="31"/>
      <c r="BW382" s="31"/>
      <c r="BX382" s="31"/>
      <c r="BY382" s="15"/>
    </row>
    <row r="383" spans="1:77" ht="15.75" customHeight="1" x14ac:dyDescent="0.25">
      <c r="A383" s="26"/>
      <c r="B383" s="11"/>
      <c r="C383" s="45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7"/>
      <c r="O383" s="17"/>
      <c r="P383" s="17"/>
      <c r="Q383" s="1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17"/>
      <c r="AC383" s="17"/>
      <c r="AD383" s="17"/>
      <c r="AE383" s="17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17"/>
      <c r="AQ383" s="17"/>
      <c r="AR383" s="17"/>
      <c r="AS383" s="17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17"/>
      <c r="BE383" s="17"/>
      <c r="BF383" s="17"/>
      <c r="BG383" s="17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15"/>
    </row>
    <row r="384" spans="1:77" ht="15.75" customHeight="1" x14ac:dyDescent="0.25">
      <c r="A384" s="26"/>
      <c r="B384" s="52" t="s">
        <v>15</v>
      </c>
      <c r="C384" s="45"/>
      <c r="D384" s="15">
        <f t="shared" ref="D384:M386" si="4048">SUMIF($B$2:$B$382,$B384,D$2:D$382)</f>
        <v>658</v>
      </c>
      <c r="E384" s="15">
        <f t="shared" si="4048"/>
        <v>0</v>
      </c>
      <c r="F384" s="15">
        <f t="shared" si="4048"/>
        <v>669</v>
      </c>
      <c r="G384" s="15">
        <f t="shared" si="4048"/>
        <v>0</v>
      </c>
      <c r="H384" s="15">
        <f t="shared" si="4048"/>
        <v>645</v>
      </c>
      <c r="I384" s="15">
        <f t="shared" si="4048"/>
        <v>18</v>
      </c>
      <c r="J384" s="15">
        <f t="shared" si="4048"/>
        <v>635</v>
      </c>
      <c r="K384" s="15">
        <f t="shared" si="4048"/>
        <v>22</v>
      </c>
      <c r="L384" s="15">
        <f t="shared" si="4048"/>
        <v>564</v>
      </c>
      <c r="M384" s="15">
        <f t="shared" si="4048"/>
        <v>14</v>
      </c>
      <c r="N384" s="17"/>
      <c r="O384" s="17"/>
      <c r="P384" s="17"/>
      <c r="Q384" s="17"/>
      <c r="R384" s="15">
        <f t="shared" ref="R384:AA392" si="4049">SUMIF($B$2:$B$382,$B384,R$2:R$382)</f>
        <v>636</v>
      </c>
      <c r="S384" s="15">
        <f t="shared" si="4049"/>
        <v>0</v>
      </c>
      <c r="T384" s="15">
        <f t="shared" si="4049"/>
        <v>648</v>
      </c>
      <c r="U384" s="15">
        <f t="shared" si="4049"/>
        <v>27</v>
      </c>
      <c r="V384" s="15">
        <f t="shared" si="4049"/>
        <v>604</v>
      </c>
      <c r="W384" s="15">
        <f t="shared" si="4049"/>
        <v>72</v>
      </c>
      <c r="X384" s="15">
        <f t="shared" si="4049"/>
        <v>622</v>
      </c>
      <c r="Y384" s="15">
        <f t="shared" si="4049"/>
        <v>14</v>
      </c>
      <c r="Z384" s="15">
        <f t="shared" si="4049"/>
        <v>551</v>
      </c>
      <c r="AA384" s="15">
        <f t="shared" si="4049"/>
        <v>41</v>
      </c>
      <c r="AB384" s="17"/>
      <c r="AC384" s="17"/>
      <c r="AD384" s="17"/>
      <c r="AE384" s="17"/>
      <c r="AF384" s="15">
        <f t="shared" ref="AF384:AO392" si="4050">SUMIF($B$2:$B$382,$B384,AF$2:AF$382)</f>
        <v>553</v>
      </c>
      <c r="AG384" s="15">
        <f t="shared" si="4050"/>
        <v>61</v>
      </c>
      <c r="AH384" s="15">
        <f t="shared" si="4050"/>
        <v>643</v>
      </c>
      <c r="AI384" s="15">
        <f t="shared" si="4050"/>
        <v>18</v>
      </c>
      <c r="AJ384" s="15">
        <f t="shared" si="4050"/>
        <v>645</v>
      </c>
      <c r="AK384" s="15">
        <f t="shared" si="4050"/>
        <v>17</v>
      </c>
      <c r="AL384" s="15">
        <f t="shared" si="4050"/>
        <v>626</v>
      </c>
      <c r="AM384" s="15">
        <f t="shared" si="4050"/>
        <v>12</v>
      </c>
      <c r="AN384" s="15">
        <f t="shared" si="4050"/>
        <v>595</v>
      </c>
      <c r="AO384" s="15">
        <f t="shared" si="4050"/>
        <v>14</v>
      </c>
      <c r="AP384" s="17"/>
      <c r="AQ384" s="17"/>
      <c r="AR384" s="17"/>
      <c r="AS384" s="17"/>
      <c r="AT384" s="15">
        <f t="shared" ref="AT384:BC392" si="4051">SUMIF($B$2:$B$382,$B384,AT$2:AT$382)</f>
        <v>609</v>
      </c>
      <c r="AU384" s="15">
        <f t="shared" si="4051"/>
        <v>19</v>
      </c>
      <c r="AV384" s="15">
        <f t="shared" si="4051"/>
        <v>594</v>
      </c>
      <c r="AW384" s="15">
        <f t="shared" si="4051"/>
        <v>16</v>
      </c>
      <c r="AX384" s="15">
        <f t="shared" si="4051"/>
        <v>551</v>
      </c>
      <c r="AY384" s="15">
        <f t="shared" si="4051"/>
        <v>14</v>
      </c>
      <c r="AZ384" s="15">
        <f t="shared" si="4051"/>
        <v>0</v>
      </c>
      <c r="BA384" s="15">
        <f t="shared" si="4051"/>
        <v>0</v>
      </c>
      <c r="BB384" s="15">
        <f t="shared" si="4051"/>
        <v>0</v>
      </c>
      <c r="BC384" s="15">
        <f t="shared" si="4051"/>
        <v>0</v>
      </c>
      <c r="BD384" s="17"/>
      <c r="BE384" s="17"/>
      <c r="BF384" s="17"/>
      <c r="BG384" s="17"/>
      <c r="BH384" s="15">
        <f t="shared" ref="BH384:BW392" si="4052">SUMIF($B$2:$B$382,$B384,BH$2:BH$382)</f>
        <v>0</v>
      </c>
      <c r="BI384" s="15">
        <f t="shared" si="4052"/>
        <v>0</v>
      </c>
      <c r="BJ384" s="15">
        <f t="shared" si="4052"/>
        <v>0</v>
      </c>
      <c r="BK384" s="15">
        <f t="shared" si="4052"/>
        <v>0</v>
      </c>
      <c r="BL384" s="15">
        <f t="shared" si="4052"/>
        <v>0</v>
      </c>
      <c r="BM384" s="15">
        <f t="shared" si="4052"/>
        <v>0</v>
      </c>
      <c r="BN384" s="15">
        <f t="shared" si="4052"/>
        <v>0</v>
      </c>
      <c r="BO384" s="15">
        <f t="shared" si="4052"/>
        <v>0</v>
      </c>
      <c r="BP384" s="15">
        <f t="shared" si="4052"/>
        <v>0</v>
      </c>
      <c r="BQ384" s="15">
        <f t="shared" si="4052"/>
        <v>0</v>
      </c>
      <c r="BR384" s="15">
        <f t="shared" si="4052"/>
        <v>0</v>
      </c>
      <c r="BS384" s="15">
        <f t="shared" si="4052"/>
        <v>0</v>
      </c>
      <c r="BT384" s="15">
        <f t="shared" si="4052"/>
        <v>0</v>
      </c>
      <c r="BU384" s="15">
        <f t="shared" si="4052"/>
        <v>0</v>
      </c>
      <c r="BV384" s="15">
        <f t="shared" si="4052"/>
        <v>0</v>
      </c>
      <c r="BW384" s="15">
        <f t="shared" si="4052"/>
        <v>0</v>
      </c>
      <c r="BX384" s="15">
        <f t="shared" ref="BQ384:BX392" si="4053">SUMIF($B$2:$B$382,$B384,BX$2:BX$382)</f>
        <v>0</v>
      </c>
      <c r="BY384" s="15">
        <f t="shared" ref="BY384:BY392" si="4054">SUM(D384:BX384)</f>
        <v>11427</v>
      </c>
    </row>
    <row r="385" spans="1:77" ht="15.75" customHeight="1" x14ac:dyDescent="0.25">
      <c r="A385" s="26"/>
      <c r="B385" s="52" t="s">
        <v>16</v>
      </c>
      <c r="C385" s="45"/>
      <c r="D385" s="15">
        <f t="shared" si="4048"/>
        <v>494</v>
      </c>
      <c r="E385" s="15">
        <f t="shared" si="4048"/>
        <v>0</v>
      </c>
      <c r="F385" s="15">
        <f t="shared" si="4048"/>
        <v>501</v>
      </c>
      <c r="G385" s="15">
        <f t="shared" si="4048"/>
        <v>0</v>
      </c>
      <c r="H385" s="15">
        <f t="shared" si="4048"/>
        <v>454</v>
      </c>
      <c r="I385" s="15">
        <f t="shared" si="4048"/>
        <v>26</v>
      </c>
      <c r="J385" s="15">
        <f t="shared" si="4048"/>
        <v>487</v>
      </c>
      <c r="K385" s="15">
        <f t="shared" si="4048"/>
        <v>4</v>
      </c>
      <c r="L385" s="15">
        <f t="shared" si="4048"/>
        <v>459</v>
      </c>
      <c r="M385" s="15">
        <f t="shared" si="4048"/>
        <v>12</v>
      </c>
      <c r="N385" s="17"/>
      <c r="O385" s="17"/>
      <c r="P385" s="17"/>
      <c r="Q385" s="17"/>
      <c r="R385" s="15">
        <f t="shared" si="4049"/>
        <v>496</v>
      </c>
      <c r="S385" s="15">
        <f t="shared" si="4049"/>
        <v>35</v>
      </c>
      <c r="T385" s="15">
        <f t="shared" si="4049"/>
        <v>475</v>
      </c>
      <c r="U385" s="15">
        <f t="shared" si="4049"/>
        <v>12</v>
      </c>
      <c r="V385" s="15">
        <f t="shared" si="4049"/>
        <v>450</v>
      </c>
      <c r="W385" s="15">
        <f t="shared" si="4049"/>
        <v>50</v>
      </c>
      <c r="X385" s="15">
        <f t="shared" si="4049"/>
        <v>473</v>
      </c>
      <c r="Y385" s="15">
        <f t="shared" si="4049"/>
        <v>15</v>
      </c>
      <c r="Z385" s="15">
        <f t="shared" si="4049"/>
        <v>444</v>
      </c>
      <c r="AA385" s="15">
        <f t="shared" si="4049"/>
        <v>29</v>
      </c>
      <c r="AB385" s="17"/>
      <c r="AC385" s="17"/>
      <c r="AD385" s="17"/>
      <c r="AE385" s="17"/>
      <c r="AF385" s="15">
        <f t="shared" si="4050"/>
        <v>414</v>
      </c>
      <c r="AG385" s="15">
        <f t="shared" si="4050"/>
        <v>45</v>
      </c>
      <c r="AH385" s="15">
        <f t="shared" si="4050"/>
        <v>484</v>
      </c>
      <c r="AI385" s="15">
        <f t="shared" si="4050"/>
        <v>16</v>
      </c>
      <c r="AJ385" s="15">
        <f t="shared" si="4050"/>
        <v>468</v>
      </c>
      <c r="AK385" s="15">
        <f t="shared" si="4050"/>
        <v>22</v>
      </c>
      <c r="AL385" s="15">
        <f t="shared" si="4050"/>
        <v>466</v>
      </c>
      <c r="AM385" s="15">
        <f t="shared" si="4050"/>
        <v>22</v>
      </c>
      <c r="AN385" s="15">
        <f t="shared" si="4050"/>
        <v>473</v>
      </c>
      <c r="AO385" s="15">
        <f t="shared" si="4050"/>
        <v>13</v>
      </c>
      <c r="AP385" s="17"/>
      <c r="AQ385" s="17"/>
      <c r="AR385" s="17"/>
      <c r="AS385" s="17"/>
      <c r="AT385" s="15">
        <f t="shared" si="4051"/>
        <v>470</v>
      </c>
      <c r="AU385" s="15">
        <f t="shared" si="4051"/>
        <v>9</v>
      </c>
      <c r="AV385" s="15">
        <f t="shared" si="4051"/>
        <v>438</v>
      </c>
      <c r="AW385" s="15">
        <f t="shared" si="4051"/>
        <v>46</v>
      </c>
      <c r="AX385" s="15">
        <f t="shared" si="4051"/>
        <v>443</v>
      </c>
      <c r="AY385" s="15">
        <f t="shared" si="4051"/>
        <v>22</v>
      </c>
      <c r="AZ385" s="15">
        <f t="shared" si="4051"/>
        <v>0</v>
      </c>
      <c r="BA385" s="15">
        <f t="shared" si="4051"/>
        <v>0</v>
      </c>
      <c r="BB385" s="15">
        <f t="shared" si="4051"/>
        <v>0</v>
      </c>
      <c r="BC385" s="15">
        <f t="shared" si="4051"/>
        <v>0</v>
      </c>
      <c r="BD385" s="17"/>
      <c r="BE385" s="17"/>
      <c r="BF385" s="17"/>
      <c r="BG385" s="17"/>
      <c r="BH385" s="15">
        <f t="shared" si="4052"/>
        <v>0</v>
      </c>
      <c r="BI385" s="15">
        <f t="shared" si="4052"/>
        <v>0</v>
      </c>
      <c r="BJ385" s="15">
        <f t="shared" si="4052"/>
        <v>0</v>
      </c>
      <c r="BK385" s="15">
        <f t="shared" si="4052"/>
        <v>0</v>
      </c>
      <c r="BL385" s="15">
        <f t="shared" si="4052"/>
        <v>0</v>
      </c>
      <c r="BM385" s="15">
        <f t="shared" si="4052"/>
        <v>0</v>
      </c>
      <c r="BN385" s="15">
        <f t="shared" si="4052"/>
        <v>0</v>
      </c>
      <c r="BO385" s="15">
        <f t="shared" si="4052"/>
        <v>0</v>
      </c>
      <c r="BP385" s="15">
        <f t="shared" si="4052"/>
        <v>0</v>
      </c>
      <c r="BQ385" s="15">
        <f t="shared" si="4053"/>
        <v>0</v>
      </c>
      <c r="BR385" s="15">
        <f t="shared" si="4053"/>
        <v>0</v>
      </c>
      <c r="BS385" s="15">
        <f t="shared" si="4053"/>
        <v>0</v>
      </c>
      <c r="BT385" s="15">
        <f t="shared" si="4053"/>
        <v>0</v>
      </c>
      <c r="BU385" s="15">
        <f t="shared" si="4053"/>
        <v>0</v>
      </c>
      <c r="BV385" s="15">
        <f t="shared" si="4053"/>
        <v>0</v>
      </c>
      <c r="BW385" s="15">
        <f t="shared" si="4053"/>
        <v>0</v>
      </c>
      <c r="BX385" s="15">
        <f t="shared" si="4053"/>
        <v>0</v>
      </c>
      <c r="BY385" s="15">
        <f t="shared" si="4054"/>
        <v>8767</v>
      </c>
    </row>
    <row r="386" spans="1:77" ht="15.75" customHeight="1" x14ac:dyDescent="0.25">
      <c r="A386" s="26"/>
      <c r="B386" s="52" t="s">
        <v>17</v>
      </c>
      <c r="C386" s="45"/>
      <c r="D386" s="15">
        <f t="shared" si="4048"/>
        <v>782</v>
      </c>
      <c r="E386" s="15">
        <f t="shared" si="4048"/>
        <v>0</v>
      </c>
      <c r="F386" s="15">
        <f t="shared" si="4048"/>
        <v>697</v>
      </c>
      <c r="G386" s="15">
        <f t="shared" si="4048"/>
        <v>48</v>
      </c>
      <c r="H386" s="15">
        <f t="shared" si="4048"/>
        <v>760</v>
      </c>
      <c r="I386" s="15">
        <f t="shared" si="4048"/>
        <v>24</v>
      </c>
      <c r="J386" s="15">
        <f t="shared" si="4048"/>
        <v>714</v>
      </c>
      <c r="K386" s="15">
        <f t="shared" si="4048"/>
        <v>20</v>
      </c>
      <c r="L386" s="15">
        <f t="shared" si="4048"/>
        <v>675</v>
      </c>
      <c r="M386" s="15">
        <f t="shared" si="4048"/>
        <v>40</v>
      </c>
      <c r="N386" s="17"/>
      <c r="O386" s="17"/>
      <c r="P386" s="17"/>
      <c r="Q386" s="17"/>
      <c r="R386" s="15">
        <f t="shared" si="4049"/>
        <v>725</v>
      </c>
      <c r="S386" s="15">
        <f t="shared" si="4049"/>
        <v>18</v>
      </c>
      <c r="T386" s="15">
        <f t="shared" si="4049"/>
        <v>683</v>
      </c>
      <c r="U386" s="15">
        <f t="shared" si="4049"/>
        <v>64</v>
      </c>
      <c r="V386" s="15">
        <f t="shared" si="4049"/>
        <v>687</v>
      </c>
      <c r="W386" s="15">
        <f t="shared" si="4049"/>
        <v>89</v>
      </c>
      <c r="X386" s="15">
        <f t="shared" si="4049"/>
        <v>711</v>
      </c>
      <c r="Y386" s="15">
        <f t="shared" si="4049"/>
        <v>32</v>
      </c>
      <c r="Z386" s="15">
        <f t="shared" si="4049"/>
        <v>667</v>
      </c>
      <c r="AA386" s="15">
        <f t="shared" si="4049"/>
        <v>70</v>
      </c>
      <c r="AB386" s="17"/>
      <c r="AC386" s="17"/>
      <c r="AD386" s="17"/>
      <c r="AE386" s="17"/>
      <c r="AF386" s="15">
        <f t="shared" si="4050"/>
        <v>647</v>
      </c>
      <c r="AG386" s="15">
        <f t="shared" si="4050"/>
        <v>68</v>
      </c>
      <c r="AH386" s="15">
        <f t="shared" si="4050"/>
        <v>697</v>
      </c>
      <c r="AI386" s="15">
        <f t="shared" si="4050"/>
        <v>35</v>
      </c>
      <c r="AJ386" s="15">
        <f t="shared" si="4050"/>
        <v>750</v>
      </c>
      <c r="AK386" s="15">
        <f t="shared" si="4050"/>
        <v>13</v>
      </c>
      <c r="AL386" s="15">
        <f t="shared" si="4050"/>
        <v>670</v>
      </c>
      <c r="AM386" s="15">
        <f t="shared" si="4050"/>
        <v>30</v>
      </c>
      <c r="AN386" s="15">
        <f t="shared" si="4050"/>
        <v>704</v>
      </c>
      <c r="AO386" s="15">
        <f t="shared" si="4050"/>
        <v>18</v>
      </c>
      <c r="AP386" s="17"/>
      <c r="AQ386" s="17"/>
      <c r="AR386" s="17"/>
      <c r="AS386" s="17"/>
      <c r="AT386" s="15">
        <f t="shared" si="4051"/>
        <v>703</v>
      </c>
      <c r="AU386" s="15">
        <f t="shared" si="4051"/>
        <v>30</v>
      </c>
      <c r="AV386" s="15">
        <f t="shared" si="4051"/>
        <v>673</v>
      </c>
      <c r="AW386" s="15">
        <f t="shared" si="4051"/>
        <v>40</v>
      </c>
      <c r="AX386" s="15">
        <f t="shared" si="4051"/>
        <v>669</v>
      </c>
      <c r="AY386" s="15">
        <f t="shared" si="4051"/>
        <v>46</v>
      </c>
      <c r="AZ386" s="15">
        <f t="shared" si="4051"/>
        <v>0</v>
      </c>
      <c r="BA386" s="15">
        <f t="shared" si="4051"/>
        <v>0</v>
      </c>
      <c r="BB386" s="15">
        <f t="shared" si="4051"/>
        <v>0</v>
      </c>
      <c r="BC386" s="15">
        <f t="shared" si="4051"/>
        <v>0</v>
      </c>
      <c r="BD386" s="17"/>
      <c r="BE386" s="17"/>
      <c r="BF386" s="17"/>
      <c r="BG386" s="17"/>
      <c r="BH386" s="15">
        <f t="shared" si="4052"/>
        <v>0</v>
      </c>
      <c r="BI386" s="15">
        <f t="shared" si="4052"/>
        <v>0</v>
      </c>
      <c r="BJ386" s="15">
        <f t="shared" si="4052"/>
        <v>0</v>
      </c>
      <c r="BK386" s="15">
        <f t="shared" si="4052"/>
        <v>0</v>
      </c>
      <c r="BL386" s="15">
        <f t="shared" si="4052"/>
        <v>0</v>
      </c>
      <c r="BM386" s="15">
        <f t="shared" si="4052"/>
        <v>0</v>
      </c>
      <c r="BN386" s="15">
        <f t="shared" si="4052"/>
        <v>0</v>
      </c>
      <c r="BO386" s="15">
        <f t="shared" si="4052"/>
        <v>0</v>
      </c>
      <c r="BP386" s="15">
        <f t="shared" si="4052"/>
        <v>0</v>
      </c>
      <c r="BQ386" s="15">
        <f t="shared" si="4053"/>
        <v>0</v>
      </c>
      <c r="BR386" s="15">
        <f t="shared" si="4053"/>
        <v>0</v>
      </c>
      <c r="BS386" s="15">
        <f t="shared" si="4053"/>
        <v>0</v>
      </c>
      <c r="BT386" s="15">
        <f t="shared" si="4053"/>
        <v>0</v>
      </c>
      <c r="BU386" s="15">
        <f t="shared" si="4053"/>
        <v>0</v>
      </c>
      <c r="BV386" s="15">
        <f t="shared" si="4053"/>
        <v>0</v>
      </c>
      <c r="BW386" s="15">
        <f t="shared" si="4053"/>
        <v>0</v>
      </c>
      <c r="BX386" s="15">
        <f t="shared" si="4053"/>
        <v>0</v>
      </c>
      <c r="BY386" s="15">
        <f t="shared" si="4054"/>
        <v>13299</v>
      </c>
    </row>
    <row r="387" spans="1:77" ht="15.75" customHeight="1" thickBot="1" x14ac:dyDescent="0.3">
      <c r="A387" s="26"/>
      <c r="B387" s="52" t="s">
        <v>18</v>
      </c>
      <c r="C387" s="45"/>
      <c r="D387" s="54">
        <f t="shared" ref="D387:M392" si="4055">SUMIF($B$2:$B$382,$B387,D$2:D$382)</f>
        <v>631</v>
      </c>
      <c r="E387" s="54">
        <f t="shared" si="4055"/>
        <v>0</v>
      </c>
      <c r="F387" s="54">
        <f t="shared" si="4055"/>
        <v>578</v>
      </c>
      <c r="G387" s="54">
        <f t="shared" si="4055"/>
        <v>34</v>
      </c>
      <c r="H387" s="54">
        <f t="shared" si="4055"/>
        <v>574</v>
      </c>
      <c r="I387" s="54">
        <f t="shared" si="4055"/>
        <v>0</v>
      </c>
      <c r="J387" s="54">
        <f t="shared" si="4055"/>
        <v>573</v>
      </c>
      <c r="K387" s="54">
        <f t="shared" si="4055"/>
        <v>4</v>
      </c>
      <c r="L387" s="54">
        <f t="shared" si="4055"/>
        <v>476</v>
      </c>
      <c r="M387" s="54">
        <f t="shared" si="4055"/>
        <v>42</v>
      </c>
      <c r="N387" s="17"/>
      <c r="O387" s="17"/>
      <c r="P387" s="17"/>
      <c r="Q387" s="17"/>
      <c r="R387" s="54">
        <f t="shared" si="4049"/>
        <v>599</v>
      </c>
      <c r="S387" s="54">
        <f t="shared" si="4049"/>
        <v>0</v>
      </c>
      <c r="T387" s="54">
        <f t="shared" si="4049"/>
        <v>538</v>
      </c>
      <c r="U387" s="54">
        <f t="shared" si="4049"/>
        <v>36</v>
      </c>
      <c r="V387" s="54">
        <f t="shared" si="4049"/>
        <v>518</v>
      </c>
      <c r="W387" s="54">
        <f t="shared" si="4049"/>
        <v>57</v>
      </c>
      <c r="X387" s="54">
        <f t="shared" si="4049"/>
        <v>576</v>
      </c>
      <c r="Y387" s="54">
        <f t="shared" si="4049"/>
        <v>14</v>
      </c>
      <c r="Z387" s="54">
        <f t="shared" si="4049"/>
        <v>474</v>
      </c>
      <c r="AA387" s="54">
        <f t="shared" si="4049"/>
        <v>23</v>
      </c>
      <c r="AB387" s="17"/>
      <c r="AC387" s="17"/>
      <c r="AD387" s="17"/>
      <c r="AE387" s="17"/>
      <c r="AF387" s="54">
        <f t="shared" si="4050"/>
        <v>548</v>
      </c>
      <c r="AG387" s="54">
        <f t="shared" si="4050"/>
        <v>81</v>
      </c>
      <c r="AH387" s="54">
        <f t="shared" si="4050"/>
        <v>576</v>
      </c>
      <c r="AI387" s="54">
        <f t="shared" si="4050"/>
        <v>12</v>
      </c>
      <c r="AJ387" s="54">
        <f t="shared" si="4050"/>
        <v>580</v>
      </c>
      <c r="AK387" s="54">
        <f t="shared" si="4050"/>
        <v>27</v>
      </c>
      <c r="AL387" s="54">
        <f t="shared" si="4050"/>
        <v>577</v>
      </c>
      <c r="AM387" s="54">
        <f t="shared" si="4050"/>
        <v>27</v>
      </c>
      <c r="AN387" s="54">
        <f t="shared" si="4050"/>
        <v>563</v>
      </c>
      <c r="AO387" s="54">
        <f t="shared" si="4050"/>
        <v>17</v>
      </c>
      <c r="AP387" s="17"/>
      <c r="AQ387" s="17"/>
      <c r="AR387" s="17"/>
      <c r="AS387" s="17"/>
      <c r="AT387" s="54">
        <f t="shared" si="4051"/>
        <v>616</v>
      </c>
      <c r="AU387" s="54">
        <f t="shared" si="4051"/>
        <v>8</v>
      </c>
      <c r="AV387" s="54">
        <f t="shared" si="4051"/>
        <v>530</v>
      </c>
      <c r="AW387" s="54">
        <f t="shared" si="4051"/>
        <v>55</v>
      </c>
      <c r="AX387" s="54">
        <f t="shared" si="4051"/>
        <v>463</v>
      </c>
      <c r="AY387" s="54">
        <f t="shared" si="4051"/>
        <v>30</v>
      </c>
      <c r="AZ387" s="54">
        <f t="shared" si="4051"/>
        <v>0</v>
      </c>
      <c r="BA387" s="54">
        <f t="shared" si="4051"/>
        <v>0</v>
      </c>
      <c r="BB387" s="54">
        <f t="shared" si="4051"/>
        <v>0</v>
      </c>
      <c r="BC387" s="54">
        <f t="shared" si="4051"/>
        <v>0</v>
      </c>
      <c r="BD387" s="17"/>
      <c r="BE387" s="17"/>
      <c r="BF387" s="17"/>
      <c r="BG387" s="17"/>
      <c r="BH387" s="54">
        <f t="shared" si="4052"/>
        <v>0</v>
      </c>
      <c r="BI387" s="54">
        <f t="shared" si="4052"/>
        <v>0</v>
      </c>
      <c r="BJ387" s="54">
        <f t="shared" si="4052"/>
        <v>0</v>
      </c>
      <c r="BK387" s="54">
        <f t="shared" si="4052"/>
        <v>0</v>
      </c>
      <c r="BL387" s="54">
        <f t="shared" si="4052"/>
        <v>0</v>
      </c>
      <c r="BM387" s="54">
        <f t="shared" si="4052"/>
        <v>0</v>
      </c>
      <c r="BN387" s="54">
        <f t="shared" si="4052"/>
        <v>0</v>
      </c>
      <c r="BO387" s="54">
        <f t="shared" si="4052"/>
        <v>0</v>
      </c>
      <c r="BP387" s="54">
        <f t="shared" si="4052"/>
        <v>0</v>
      </c>
      <c r="BQ387" s="54">
        <f t="shared" si="4053"/>
        <v>0</v>
      </c>
      <c r="BR387" s="54">
        <f t="shared" si="4053"/>
        <v>0</v>
      </c>
      <c r="BS387" s="54">
        <f t="shared" si="4053"/>
        <v>0</v>
      </c>
      <c r="BT387" s="54">
        <f t="shared" si="4053"/>
        <v>0</v>
      </c>
      <c r="BU387" s="54">
        <f t="shared" si="4053"/>
        <v>0</v>
      </c>
      <c r="BV387" s="54">
        <f t="shared" si="4053"/>
        <v>0</v>
      </c>
      <c r="BW387" s="54">
        <f t="shared" si="4053"/>
        <v>0</v>
      </c>
      <c r="BX387" s="54">
        <f t="shared" si="4053"/>
        <v>0</v>
      </c>
      <c r="BY387" s="54">
        <f t="shared" si="4054"/>
        <v>10457</v>
      </c>
    </row>
    <row r="388" spans="1:77" ht="15.75" customHeight="1" x14ac:dyDescent="0.25">
      <c r="A388" s="26"/>
      <c r="B388" s="52" t="s">
        <v>22</v>
      </c>
      <c r="C388" s="45"/>
      <c r="D388" s="53">
        <f>SUM(D384:D387)</f>
        <v>2565</v>
      </c>
      <c r="E388" s="53">
        <f t="shared" ref="E388:M388" si="4056">SUM(E384:E387)</f>
        <v>0</v>
      </c>
      <c r="F388" s="53">
        <f t="shared" si="4056"/>
        <v>2445</v>
      </c>
      <c r="G388" s="53">
        <f t="shared" si="4056"/>
        <v>82</v>
      </c>
      <c r="H388" s="53">
        <f t="shared" si="4056"/>
        <v>2433</v>
      </c>
      <c r="I388" s="53">
        <f t="shared" si="4056"/>
        <v>68</v>
      </c>
      <c r="J388" s="53">
        <f t="shared" si="4056"/>
        <v>2409</v>
      </c>
      <c r="K388" s="53">
        <f t="shared" si="4056"/>
        <v>50</v>
      </c>
      <c r="L388" s="53">
        <f t="shared" si="4056"/>
        <v>2174</v>
      </c>
      <c r="M388" s="53">
        <f t="shared" si="4056"/>
        <v>108</v>
      </c>
      <c r="N388" s="17"/>
      <c r="O388" s="17"/>
      <c r="P388" s="17"/>
      <c r="Q388" s="17"/>
      <c r="R388" s="53">
        <f t="shared" ref="R388:AA388" si="4057">SUM(R384:R387)</f>
        <v>2456</v>
      </c>
      <c r="S388" s="53">
        <f t="shared" si="4057"/>
        <v>53</v>
      </c>
      <c r="T388" s="53">
        <f t="shared" si="4057"/>
        <v>2344</v>
      </c>
      <c r="U388" s="53">
        <f t="shared" si="4057"/>
        <v>139</v>
      </c>
      <c r="V388" s="53">
        <f t="shared" si="4057"/>
        <v>2259</v>
      </c>
      <c r="W388" s="53">
        <f t="shared" si="4057"/>
        <v>268</v>
      </c>
      <c r="X388" s="53">
        <f t="shared" si="4057"/>
        <v>2382</v>
      </c>
      <c r="Y388" s="53">
        <f t="shared" si="4057"/>
        <v>75</v>
      </c>
      <c r="Z388" s="53">
        <f t="shared" si="4057"/>
        <v>2136</v>
      </c>
      <c r="AA388" s="53">
        <f t="shared" si="4057"/>
        <v>163</v>
      </c>
      <c r="AB388" s="17"/>
      <c r="AC388" s="17"/>
      <c r="AD388" s="17"/>
      <c r="AE388" s="17"/>
      <c r="AF388" s="53">
        <f t="shared" ref="AF388" si="4058">SUM(AF384:AF387)</f>
        <v>2162</v>
      </c>
      <c r="AG388" s="53">
        <f t="shared" ref="AG388" si="4059">SUM(AG384:AG387)</f>
        <v>255</v>
      </c>
      <c r="AH388" s="53">
        <f t="shared" ref="AH388" si="4060">SUM(AH384:AH387)</f>
        <v>2400</v>
      </c>
      <c r="AI388" s="53">
        <f t="shared" ref="AI388" si="4061">SUM(AI384:AI387)</f>
        <v>81</v>
      </c>
      <c r="AJ388" s="53">
        <f t="shared" ref="AJ388" si="4062">SUM(AJ384:AJ387)</f>
        <v>2443</v>
      </c>
      <c r="AK388" s="53">
        <f t="shared" ref="AK388" si="4063">SUM(AK384:AK387)</f>
        <v>79</v>
      </c>
      <c r="AL388" s="53">
        <f t="shared" ref="AL388" si="4064">SUM(AL384:AL387)</f>
        <v>2339</v>
      </c>
      <c r="AM388" s="53">
        <f t="shared" ref="AM388" si="4065">SUM(AM384:AM387)</f>
        <v>91</v>
      </c>
      <c r="AN388" s="53">
        <f t="shared" ref="AN388" si="4066">SUM(AN384:AN387)</f>
        <v>2335</v>
      </c>
      <c r="AO388" s="53">
        <f t="shared" ref="AO388" si="4067">SUM(AO384:AO387)</f>
        <v>62</v>
      </c>
      <c r="AP388" s="17"/>
      <c r="AQ388" s="17"/>
      <c r="AR388" s="17"/>
      <c r="AS388" s="17"/>
      <c r="AT388" s="53">
        <f t="shared" ref="AT388" si="4068">SUM(AT384:AT387)</f>
        <v>2398</v>
      </c>
      <c r="AU388" s="53">
        <f t="shared" ref="AU388" si="4069">SUM(AU384:AU387)</f>
        <v>66</v>
      </c>
      <c r="AV388" s="53">
        <f t="shared" ref="AV388" si="4070">SUM(AV384:AV387)</f>
        <v>2235</v>
      </c>
      <c r="AW388" s="53">
        <f t="shared" ref="AW388" si="4071">SUM(AW384:AW387)</f>
        <v>157</v>
      </c>
      <c r="AX388" s="53">
        <f t="shared" ref="AX388" si="4072">SUM(AX384:AX387)</f>
        <v>2126</v>
      </c>
      <c r="AY388" s="53">
        <f t="shared" ref="AY388" si="4073">SUM(AY384:AY387)</f>
        <v>112</v>
      </c>
      <c r="AZ388" s="53">
        <f t="shared" ref="AZ388" si="4074">SUM(AZ384:AZ387)</f>
        <v>0</v>
      </c>
      <c r="BA388" s="53">
        <f t="shared" ref="BA388" si="4075">SUM(BA384:BA387)</f>
        <v>0</v>
      </c>
      <c r="BB388" s="53">
        <f t="shared" ref="BB388" si="4076">SUM(BB384:BB387)</f>
        <v>0</v>
      </c>
      <c r="BC388" s="53">
        <f t="shared" ref="BC388" si="4077">SUM(BC384:BC387)</f>
        <v>0</v>
      </c>
      <c r="BD388" s="17"/>
      <c r="BE388" s="17"/>
      <c r="BF388" s="17"/>
      <c r="BG388" s="17"/>
      <c r="BH388" s="53">
        <f t="shared" ref="BH388" si="4078">SUM(BH384:BH387)</f>
        <v>0</v>
      </c>
      <c r="BI388" s="53">
        <f t="shared" ref="BI388" si="4079">SUM(BI384:BI387)</f>
        <v>0</v>
      </c>
      <c r="BJ388" s="53">
        <f t="shared" ref="BJ388" si="4080">SUM(BJ384:BJ387)</f>
        <v>0</v>
      </c>
      <c r="BK388" s="53">
        <f t="shared" ref="BK388" si="4081">SUM(BK384:BK387)</f>
        <v>0</v>
      </c>
      <c r="BL388" s="53">
        <f t="shared" ref="BL388" si="4082">SUM(BL384:BL387)</f>
        <v>0</v>
      </c>
      <c r="BM388" s="53">
        <f t="shared" ref="BM388" si="4083">SUM(BM384:BM387)</f>
        <v>0</v>
      </c>
      <c r="BN388" s="53">
        <f t="shared" ref="BN388" si="4084">SUM(BN384:BN387)</f>
        <v>0</v>
      </c>
      <c r="BO388" s="53">
        <f t="shared" ref="BO388" si="4085">SUM(BO384:BO387)</f>
        <v>0</v>
      </c>
      <c r="BP388" s="53">
        <f t="shared" ref="BP388" si="4086">SUM(BP384:BP387)</f>
        <v>0</v>
      </c>
      <c r="BQ388" s="53">
        <f t="shared" ref="BQ388" si="4087">SUM(BQ384:BQ387)</f>
        <v>0</v>
      </c>
      <c r="BR388" s="53">
        <f t="shared" ref="BR388" si="4088">SUM(BR384:BR387)</f>
        <v>0</v>
      </c>
      <c r="BS388" s="53">
        <f t="shared" ref="BS388" si="4089">SUM(BS384:BS387)</f>
        <v>0</v>
      </c>
      <c r="BT388" s="53">
        <f t="shared" ref="BT388" si="4090">SUM(BT384:BT387)</f>
        <v>0</v>
      </c>
      <c r="BU388" s="53">
        <f t="shared" ref="BU388" si="4091">SUM(BU384:BU387)</f>
        <v>0</v>
      </c>
      <c r="BV388" s="53">
        <f t="shared" ref="BV388" si="4092">SUM(BV384:BV387)</f>
        <v>0</v>
      </c>
      <c r="BW388" s="53">
        <f t="shared" ref="BW388" si="4093">SUM(BW384:BW387)</f>
        <v>0</v>
      </c>
      <c r="BX388" s="53">
        <f t="shared" ref="BX388" si="4094">SUM(BX384:BX387)</f>
        <v>0</v>
      </c>
      <c r="BY388" s="53">
        <f t="shared" si="4054"/>
        <v>43950</v>
      </c>
    </row>
    <row r="389" spans="1:77" ht="15.75" customHeight="1" x14ac:dyDescent="0.25">
      <c r="A389" s="26"/>
      <c r="B389" s="52"/>
      <c r="C389" s="45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17"/>
      <c r="O389" s="17"/>
      <c r="P389" s="17"/>
      <c r="Q389" s="17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17"/>
      <c r="AC389" s="17"/>
      <c r="AD389" s="17"/>
      <c r="AE389" s="17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17"/>
      <c r="AQ389" s="17"/>
      <c r="AR389" s="17"/>
      <c r="AS389" s="17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17"/>
      <c r="BE389" s="17"/>
      <c r="BF389" s="17"/>
      <c r="BG389" s="17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  <c r="BW389" s="53"/>
      <c r="BX389" s="53"/>
      <c r="BY389" s="15"/>
    </row>
    <row r="390" spans="1:77" ht="15.75" customHeight="1" x14ac:dyDescent="0.25">
      <c r="A390" s="61"/>
      <c r="B390" s="52" t="s">
        <v>5</v>
      </c>
      <c r="C390" s="45"/>
      <c r="D390" s="15">
        <f t="shared" si="4055"/>
        <v>3004</v>
      </c>
      <c r="E390" s="15">
        <f t="shared" si="4055"/>
        <v>0</v>
      </c>
      <c r="F390" s="15">
        <f t="shared" si="4055"/>
        <v>2996</v>
      </c>
      <c r="G390" s="15">
        <f t="shared" si="4055"/>
        <v>38</v>
      </c>
      <c r="H390" s="15">
        <f t="shared" si="4055"/>
        <v>2984</v>
      </c>
      <c r="I390" s="15">
        <f t="shared" si="4055"/>
        <v>99</v>
      </c>
      <c r="J390" s="15">
        <f t="shared" si="4055"/>
        <v>2965</v>
      </c>
      <c r="K390" s="15">
        <f t="shared" si="4055"/>
        <v>92</v>
      </c>
      <c r="L390" s="15">
        <f t="shared" si="4055"/>
        <v>2977</v>
      </c>
      <c r="M390" s="15">
        <f t="shared" si="4055"/>
        <v>63</v>
      </c>
      <c r="N390" s="17"/>
      <c r="O390" s="17"/>
      <c r="P390" s="17"/>
      <c r="Q390" s="17"/>
      <c r="R390" s="15">
        <f t="shared" si="4049"/>
        <v>2952</v>
      </c>
      <c r="S390" s="15">
        <f t="shared" si="4049"/>
        <v>53</v>
      </c>
      <c r="T390" s="15">
        <f t="shared" si="4049"/>
        <v>2905</v>
      </c>
      <c r="U390" s="15">
        <f t="shared" si="4049"/>
        <v>135</v>
      </c>
      <c r="V390" s="15">
        <f t="shared" si="4049"/>
        <v>2668</v>
      </c>
      <c r="W390" s="15">
        <f t="shared" si="4049"/>
        <v>361</v>
      </c>
      <c r="X390" s="15">
        <f t="shared" si="4049"/>
        <v>2992</v>
      </c>
      <c r="Y390" s="15">
        <f t="shared" si="4049"/>
        <v>116</v>
      </c>
      <c r="Z390" s="15">
        <f t="shared" si="4049"/>
        <v>2862</v>
      </c>
      <c r="AA390" s="15">
        <f t="shared" si="4049"/>
        <v>149</v>
      </c>
      <c r="AB390" s="17"/>
      <c r="AC390" s="17"/>
      <c r="AD390" s="17"/>
      <c r="AE390" s="17"/>
      <c r="AF390" s="15">
        <f t="shared" si="4050"/>
        <v>2654</v>
      </c>
      <c r="AG390" s="15">
        <f t="shared" si="4050"/>
        <v>370</v>
      </c>
      <c r="AH390" s="15">
        <f t="shared" si="4050"/>
        <v>2921</v>
      </c>
      <c r="AI390" s="15">
        <f t="shared" si="4050"/>
        <v>115</v>
      </c>
      <c r="AJ390" s="15">
        <f t="shared" si="4050"/>
        <v>2816</v>
      </c>
      <c r="AK390" s="15">
        <f t="shared" si="4050"/>
        <v>169</v>
      </c>
      <c r="AL390" s="15">
        <f t="shared" si="4050"/>
        <v>2956</v>
      </c>
      <c r="AM390" s="15">
        <f t="shared" si="4050"/>
        <v>81</v>
      </c>
      <c r="AN390" s="15">
        <f t="shared" si="4050"/>
        <v>2916</v>
      </c>
      <c r="AO390" s="15">
        <f t="shared" si="4050"/>
        <v>108</v>
      </c>
      <c r="AP390" s="17"/>
      <c r="AQ390" s="17"/>
      <c r="AR390" s="17"/>
      <c r="AS390" s="17"/>
      <c r="AT390" s="15">
        <f t="shared" si="4051"/>
        <v>2965</v>
      </c>
      <c r="AU390" s="15">
        <f t="shared" si="4051"/>
        <v>95</v>
      </c>
      <c r="AV390" s="15">
        <f t="shared" si="4051"/>
        <v>2702</v>
      </c>
      <c r="AW390" s="15">
        <f t="shared" si="4051"/>
        <v>327</v>
      </c>
      <c r="AX390" s="15">
        <f t="shared" si="4051"/>
        <v>2944</v>
      </c>
      <c r="AY390" s="15">
        <f t="shared" si="4051"/>
        <v>90</v>
      </c>
      <c r="AZ390" s="15">
        <f t="shared" si="4051"/>
        <v>0</v>
      </c>
      <c r="BA390" s="15">
        <f t="shared" si="4051"/>
        <v>0</v>
      </c>
      <c r="BB390" s="15">
        <f t="shared" si="4051"/>
        <v>0</v>
      </c>
      <c r="BC390" s="15">
        <f t="shared" si="4051"/>
        <v>0</v>
      </c>
      <c r="BD390" s="17"/>
      <c r="BE390" s="17"/>
      <c r="BF390" s="17"/>
      <c r="BG390" s="17"/>
      <c r="BH390" s="15">
        <f t="shared" si="4052"/>
        <v>0</v>
      </c>
      <c r="BI390" s="15">
        <f t="shared" si="4052"/>
        <v>0</v>
      </c>
      <c r="BJ390" s="15">
        <f t="shared" si="4052"/>
        <v>0</v>
      </c>
      <c r="BK390" s="15">
        <f t="shared" si="4052"/>
        <v>0</v>
      </c>
      <c r="BL390" s="15">
        <f t="shared" si="4052"/>
        <v>0</v>
      </c>
      <c r="BM390" s="15">
        <f t="shared" si="4052"/>
        <v>0</v>
      </c>
      <c r="BN390" s="15">
        <f t="shared" si="4052"/>
        <v>0</v>
      </c>
      <c r="BO390" s="15">
        <f t="shared" si="4052"/>
        <v>0</v>
      </c>
      <c r="BP390" s="15">
        <f t="shared" si="4052"/>
        <v>0</v>
      </c>
      <c r="BQ390" s="15">
        <f t="shared" si="4053"/>
        <v>0</v>
      </c>
      <c r="BR390" s="15">
        <f t="shared" si="4053"/>
        <v>0</v>
      </c>
      <c r="BS390" s="15">
        <f t="shared" si="4053"/>
        <v>0</v>
      </c>
      <c r="BT390" s="15">
        <f t="shared" si="4053"/>
        <v>0</v>
      </c>
      <c r="BU390" s="15">
        <f t="shared" si="4053"/>
        <v>0</v>
      </c>
      <c r="BV390" s="15">
        <f t="shared" si="4053"/>
        <v>0</v>
      </c>
      <c r="BW390" s="15">
        <f t="shared" si="4053"/>
        <v>0</v>
      </c>
      <c r="BX390" s="15">
        <f t="shared" si="4053"/>
        <v>0</v>
      </c>
      <c r="BY390" s="15">
        <f t="shared" si="4054"/>
        <v>54640</v>
      </c>
    </row>
    <row r="391" spans="1:77" ht="15.75" customHeight="1" x14ac:dyDescent="0.25">
      <c r="A391" s="62"/>
      <c r="B391" s="40" t="s">
        <v>6</v>
      </c>
      <c r="C391" s="45"/>
      <c r="D391" s="15">
        <f t="shared" si="4055"/>
        <v>1637</v>
      </c>
      <c r="E391" s="15">
        <f t="shared" si="4055"/>
        <v>0</v>
      </c>
      <c r="F391" s="15">
        <f t="shared" si="4055"/>
        <v>1624</v>
      </c>
      <c r="G391" s="15">
        <f t="shared" si="4055"/>
        <v>22</v>
      </c>
      <c r="H391" s="15">
        <f t="shared" si="4055"/>
        <v>1545</v>
      </c>
      <c r="I391" s="15">
        <f t="shared" si="4055"/>
        <v>0</v>
      </c>
      <c r="J391" s="15">
        <f t="shared" si="4055"/>
        <v>1575</v>
      </c>
      <c r="K391" s="15">
        <f t="shared" si="4055"/>
        <v>54</v>
      </c>
      <c r="L391" s="15">
        <f t="shared" si="4055"/>
        <v>1568</v>
      </c>
      <c r="M391" s="15">
        <f t="shared" si="4055"/>
        <v>38</v>
      </c>
      <c r="N391" s="17"/>
      <c r="O391" s="17"/>
      <c r="P391" s="17"/>
      <c r="Q391" s="17"/>
      <c r="R391" s="15">
        <f t="shared" si="4049"/>
        <v>1579</v>
      </c>
      <c r="S391" s="15">
        <f t="shared" si="4049"/>
        <v>41</v>
      </c>
      <c r="T391" s="15">
        <f t="shared" si="4049"/>
        <v>1567</v>
      </c>
      <c r="U391" s="15">
        <f t="shared" si="4049"/>
        <v>106</v>
      </c>
      <c r="V391" s="15">
        <f t="shared" si="4049"/>
        <v>1435</v>
      </c>
      <c r="W391" s="15">
        <f t="shared" si="4049"/>
        <v>238</v>
      </c>
      <c r="X391" s="15">
        <f t="shared" si="4049"/>
        <v>1577</v>
      </c>
      <c r="Y391" s="15">
        <f t="shared" si="4049"/>
        <v>73</v>
      </c>
      <c r="Z391" s="15">
        <f t="shared" si="4049"/>
        <v>1522</v>
      </c>
      <c r="AA391" s="15">
        <f t="shared" si="4049"/>
        <v>89</v>
      </c>
      <c r="AB391" s="17"/>
      <c r="AC391" s="17"/>
      <c r="AD391" s="17"/>
      <c r="AE391" s="17"/>
      <c r="AF391" s="15">
        <f t="shared" si="4050"/>
        <v>1377</v>
      </c>
      <c r="AG391" s="15">
        <f t="shared" si="4050"/>
        <v>247</v>
      </c>
      <c r="AH391" s="15">
        <f t="shared" si="4050"/>
        <v>1532</v>
      </c>
      <c r="AI391" s="15">
        <f t="shared" si="4050"/>
        <v>78</v>
      </c>
      <c r="AJ391" s="15">
        <f t="shared" si="4050"/>
        <v>1512</v>
      </c>
      <c r="AK391" s="15">
        <f t="shared" si="4050"/>
        <v>106</v>
      </c>
      <c r="AL391" s="15">
        <f t="shared" si="4050"/>
        <v>1565</v>
      </c>
      <c r="AM391" s="15">
        <f t="shared" si="4050"/>
        <v>32</v>
      </c>
      <c r="AN391" s="15">
        <f t="shared" si="4050"/>
        <v>1468</v>
      </c>
      <c r="AO391" s="15">
        <f t="shared" si="4050"/>
        <v>67</v>
      </c>
      <c r="AP391" s="17"/>
      <c r="AQ391" s="17"/>
      <c r="AR391" s="17"/>
      <c r="AS391" s="17"/>
      <c r="AT391" s="15">
        <f t="shared" si="4051"/>
        <v>1564</v>
      </c>
      <c r="AU391" s="15">
        <f t="shared" si="4051"/>
        <v>55</v>
      </c>
      <c r="AV391" s="15">
        <f t="shared" si="4051"/>
        <v>1442</v>
      </c>
      <c r="AW391" s="15">
        <f t="shared" si="4051"/>
        <v>156</v>
      </c>
      <c r="AX391" s="15">
        <f t="shared" si="4051"/>
        <v>1552</v>
      </c>
      <c r="AY391" s="15">
        <f t="shared" si="4051"/>
        <v>41</v>
      </c>
      <c r="AZ391" s="15">
        <f t="shared" si="4051"/>
        <v>0</v>
      </c>
      <c r="BA391" s="15">
        <f t="shared" si="4051"/>
        <v>0</v>
      </c>
      <c r="BB391" s="15">
        <f t="shared" si="4051"/>
        <v>0</v>
      </c>
      <c r="BC391" s="15">
        <f t="shared" si="4051"/>
        <v>0</v>
      </c>
      <c r="BD391" s="17"/>
      <c r="BE391" s="17"/>
      <c r="BF391" s="17"/>
      <c r="BG391" s="17"/>
      <c r="BH391" s="15">
        <f t="shared" si="4052"/>
        <v>0</v>
      </c>
      <c r="BI391" s="15">
        <f t="shared" si="4052"/>
        <v>0</v>
      </c>
      <c r="BJ391" s="15">
        <f t="shared" si="4052"/>
        <v>0</v>
      </c>
      <c r="BK391" s="15">
        <f t="shared" si="4052"/>
        <v>0</v>
      </c>
      <c r="BL391" s="15">
        <f t="shared" si="4052"/>
        <v>0</v>
      </c>
      <c r="BM391" s="15">
        <f t="shared" si="4052"/>
        <v>0</v>
      </c>
      <c r="BN391" s="15">
        <f t="shared" si="4052"/>
        <v>0</v>
      </c>
      <c r="BO391" s="15">
        <f t="shared" si="4052"/>
        <v>0</v>
      </c>
      <c r="BP391" s="15">
        <f t="shared" si="4052"/>
        <v>0</v>
      </c>
      <c r="BQ391" s="15">
        <f t="shared" si="4053"/>
        <v>0</v>
      </c>
      <c r="BR391" s="15">
        <f t="shared" si="4053"/>
        <v>0</v>
      </c>
      <c r="BS391" s="15">
        <f t="shared" si="4053"/>
        <v>0</v>
      </c>
      <c r="BT391" s="15">
        <f t="shared" si="4053"/>
        <v>0</v>
      </c>
      <c r="BU391" s="15">
        <f t="shared" si="4053"/>
        <v>0</v>
      </c>
      <c r="BV391" s="15">
        <f t="shared" si="4053"/>
        <v>0</v>
      </c>
      <c r="BW391" s="15">
        <f t="shared" si="4053"/>
        <v>0</v>
      </c>
      <c r="BX391" s="15">
        <f t="shared" si="4053"/>
        <v>0</v>
      </c>
      <c r="BY391" s="15">
        <f t="shared" si="4054"/>
        <v>29084</v>
      </c>
    </row>
    <row r="392" spans="1:77" ht="15.75" customHeight="1" x14ac:dyDescent="0.25">
      <c r="A392" s="62"/>
      <c r="B392" s="40" t="s">
        <v>7</v>
      </c>
      <c r="C392" s="45"/>
      <c r="D392" s="15">
        <f t="shared" si="4055"/>
        <v>1367</v>
      </c>
      <c r="E392" s="15">
        <f t="shared" si="4055"/>
        <v>0</v>
      </c>
      <c r="F392" s="15">
        <f t="shared" si="4055"/>
        <v>1372</v>
      </c>
      <c r="G392" s="15">
        <f t="shared" si="4055"/>
        <v>16</v>
      </c>
      <c r="H392" s="15">
        <f t="shared" si="4055"/>
        <v>1439</v>
      </c>
      <c r="I392" s="15">
        <f t="shared" si="4055"/>
        <v>99</v>
      </c>
      <c r="J392" s="15">
        <f t="shared" si="4055"/>
        <v>1390</v>
      </c>
      <c r="K392" s="15">
        <f t="shared" si="4055"/>
        <v>38</v>
      </c>
      <c r="L392" s="15">
        <f t="shared" si="4055"/>
        <v>1409</v>
      </c>
      <c r="M392" s="15">
        <f t="shared" si="4055"/>
        <v>25</v>
      </c>
      <c r="N392" s="17"/>
      <c r="O392" s="17"/>
      <c r="P392" s="17"/>
      <c r="Q392" s="17"/>
      <c r="R392" s="15">
        <f t="shared" si="4049"/>
        <v>1373</v>
      </c>
      <c r="S392" s="15">
        <f t="shared" si="4049"/>
        <v>12</v>
      </c>
      <c r="T392" s="15">
        <f t="shared" si="4049"/>
        <v>1338</v>
      </c>
      <c r="U392" s="15">
        <f t="shared" si="4049"/>
        <v>29</v>
      </c>
      <c r="V392" s="15">
        <f t="shared" si="4049"/>
        <v>1233</v>
      </c>
      <c r="W392" s="15">
        <f t="shared" si="4049"/>
        <v>123</v>
      </c>
      <c r="X392" s="15">
        <f t="shared" si="4049"/>
        <v>1415</v>
      </c>
      <c r="Y392" s="15">
        <f t="shared" si="4049"/>
        <v>43</v>
      </c>
      <c r="Z392" s="15">
        <f t="shared" si="4049"/>
        <v>1340</v>
      </c>
      <c r="AA392" s="15">
        <f t="shared" si="4049"/>
        <v>60</v>
      </c>
      <c r="AB392" s="17"/>
      <c r="AC392" s="17"/>
      <c r="AD392" s="17"/>
      <c r="AE392" s="17"/>
      <c r="AF392" s="15">
        <f t="shared" si="4050"/>
        <v>1277</v>
      </c>
      <c r="AG392" s="15">
        <f t="shared" si="4050"/>
        <v>123</v>
      </c>
      <c r="AH392" s="15">
        <f t="shared" si="4050"/>
        <v>1389</v>
      </c>
      <c r="AI392" s="15">
        <f t="shared" si="4050"/>
        <v>37</v>
      </c>
      <c r="AJ392" s="15">
        <f t="shared" si="4050"/>
        <v>1304</v>
      </c>
      <c r="AK392" s="15">
        <f t="shared" si="4050"/>
        <v>63</v>
      </c>
      <c r="AL392" s="15">
        <f t="shared" si="4050"/>
        <v>1391</v>
      </c>
      <c r="AM392" s="15">
        <f t="shared" si="4050"/>
        <v>49</v>
      </c>
      <c r="AN392" s="15">
        <f t="shared" si="4050"/>
        <v>1448</v>
      </c>
      <c r="AO392" s="15">
        <f t="shared" si="4050"/>
        <v>41</v>
      </c>
      <c r="AP392" s="17"/>
      <c r="AQ392" s="17"/>
      <c r="AR392" s="17"/>
      <c r="AS392" s="17"/>
      <c r="AT392" s="15">
        <f t="shared" si="4051"/>
        <v>1401</v>
      </c>
      <c r="AU392" s="15">
        <f t="shared" si="4051"/>
        <v>40</v>
      </c>
      <c r="AV392" s="15">
        <f t="shared" si="4051"/>
        <v>1260</v>
      </c>
      <c r="AW392" s="15">
        <f t="shared" si="4051"/>
        <v>171</v>
      </c>
      <c r="AX392" s="15">
        <f t="shared" si="4051"/>
        <v>1392</v>
      </c>
      <c r="AY392" s="15">
        <f t="shared" si="4051"/>
        <v>49</v>
      </c>
      <c r="AZ392" s="15">
        <f t="shared" si="4051"/>
        <v>0</v>
      </c>
      <c r="BA392" s="15">
        <f t="shared" si="4051"/>
        <v>0</v>
      </c>
      <c r="BB392" s="15">
        <f t="shared" si="4051"/>
        <v>0</v>
      </c>
      <c r="BC392" s="15">
        <f t="shared" si="4051"/>
        <v>0</v>
      </c>
      <c r="BD392" s="17"/>
      <c r="BE392" s="17"/>
      <c r="BF392" s="17"/>
      <c r="BG392" s="17"/>
      <c r="BH392" s="15">
        <f t="shared" si="4052"/>
        <v>0</v>
      </c>
      <c r="BI392" s="15">
        <f t="shared" si="4052"/>
        <v>0</v>
      </c>
      <c r="BJ392" s="15">
        <f t="shared" si="4052"/>
        <v>0</v>
      </c>
      <c r="BK392" s="15">
        <f t="shared" si="4052"/>
        <v>0</v>
      </c>
      <c r="BL392" s="15">
        <f t="shared" si="4052"/>
        <v>0</v>
      </c>
      <c r="BM392" s="15">
        <f t="shared" si="4052"/>
        <v>0</v>
      </c>
      <c r="BN392" s="15">
        <f t="shared" si="4052"/>
        <v>0</v>
      </c>
      <c r="BO392" s="15">
        <f t="shared" si="4052"/>
        <v>0</v>
      </c>
      <c r="BP392" s="15">
        <f t="shared" si="4052"/>
        <v>0</v>
      </c>
      <c r="BQ392" s="15">
        <f t="shared" si="4053"/>
        <v>0</v>
      </c>
      <c r="BR392" s="15">
        <f t="shared" si="4053"/>
        <v>0</v>
      </c>
      <c r="BS392" s="15">
        <f t="shared" si="4053"/>
        <v>0</v>
      </c>
      <c r="BT392" s="15">
        <f t="shared" si="4053"/>
        <v>0</v>
      </c>
      <c r="BU392" s="15">
        <f t="shared" si="4053"/>
        <v>0</v>
      </c>
      <c r="BV392" s="15">
        <f t="shared" si="4053"/>
        <v>0</v>
      </c>
      <c r="BW392" s="15">
        <f t="shared" si="4053"/>
        <v>0</v>
      </c>
      <c r="BX392" s="15">
        <f t="shared" si="4053"/>
        <v>0</v>
      </c>
      <c r="BY392" s="15">
        <f t="shared" si="4054"/>
        <v>25556</v>
      </c>
    </row>
  </sheetData>
  <sheetProtection algorithmName="SHA-512" hashValue="MwDRdUBExYKMCXMA7i+7ye6fs7QAYmIrbOkAyp1/Zs63YgLvtgnmn3uUJ1OmMxme7gc3n/beOMRz6UNq23+MxQ==" saltValue="oXMmrMdqVnHiX4aLrIYLDw==" spinCount="100000" sheet="1" objects="1" scenarios="1"/>
  <mergeCells count="72">
    <mergeCell ref="A163:A171"/>
    <mergeCell ref="A173:A181"/>
    <mergeCell ref="A183:A191"/>
    <mergeCell ref="A193:A201"/>
    <mergeCell ref="A253:A261"/>
    <mergeCell ref="BJ1:BK1"/>
    <mergeCell ref="BL1:BM1"/>
    <mergeCell ref="BN1:BO1"/>
    <mergeCell ref="BP1:BQ1"/>
    <mergeCell ref="A353:A361"/>
    <mergeCell ref="AZ1:BA1"/>
    <mergeCell ref="BB1:BC1"/>
    <mergeCell ref="BD1:BE1"/>
    <mergeCell ref="BF1:BG1"/>
    <mergeCell ref="BH1:BI1"/>
    <mergeCell ref="AP1:AQ1"/>
    <mergeCell ref="AR1:AS1"/>
    <mergeCell ref="AT1:AU1"/>
    <mergeCell ref="AV1:AW1"/>
    <mergeCell ref="AX1:AY1"/>
    <mergeCell ref="AF1:AG1"/>
    <mergeCell ref="AH1:AI1"/>
    <mergeCell ref="AJ1:AK1"/>
    <mergeCell ref="AL1:AM1"/>
    <mergeCell ref="AN1:AO1"/>
    <mergeCell ref="V1:W1"/>
    <mergeCell ref="X1:Y1"/>
    <mergeCell ref="Z1:AA1"/>
    <mergeCell ref="AB1:AC1"/>
    <mergeCell ref="AD1:AE1"/>
    <mergeCell ref="L1:M1"/>
    <mergeCell ref="N1:O1"/>
    <mergeCell ref="P1:Q1"/>
    <mergeCell ref="R1:S1"/>
    <mergeCell ref="T1:U1"/>
    <mergeCell ref="D1:E1"/>
    <mergeCell ref="F1:G1"/>
    <mergeCell ref="H1:I1"/>
    <mergeCell ref="J1:K1"/>
    <mergeCell ref="A3:A11"/>
    <mergeCell ref="A13:A21"/>
    <mergeCell ref="A23:A31"/>
    <mergeCell ref="A33:A41"/>
    <mergeCell ref="A43:A51"/>
    <mergeCell ref="A53:A61"/>
    <mergeCell ref="A63:A71"/>
    <mergeCell ref="A73:A81"/>
    <mergeCell ref="A83:A91"/>
    <mergeCell ref="A93:A101"/>
    <mergeCell ref="A103:A111"/>
    <mergeCell ref="A113:A121"/>
    <mergeCell ref="A123:A131"/>
    <mergeCell ref="A133:A141"/>
    <mergeCell ref="A143:A151"/>
    <mergeCell ref="A153:A161"/>
    <mergeCell ref="A293:A301"/>
    <mergeCell ref="A203:A211"/>
    <mergeCell ref="A213:A221"/>
    <mergeCell ref="A223:A231"/>
    <mergeCell ref="A233:A241"/>
    <mergeCell ref="A243:A251"/>
    <mergeCell ref="A263:A271"/>
    <mergeCell ref="A273:A281"/>
    <mergeCell ref="A283:A291"/>
    <mergeCell ref="A390:A392"/>
    <mergeCell ref="A303:A311"/>
    <mergeCell ref="A313:A321"/>
    <mergeCell ref="A323:A331"/>
    <mergeCell ref="A333:A341"/>
    <mergeCell ref="A363:A371"/>
    <mergeCell ref="A373:A381"/>
    <mergeCell ref="A343:A351"/>
  </mergeCells>
  <conditionalFormatting sqref="D9:M9">
    <cfRule type="cellIs" dxfId="1454" priority="1256" operator="lessThan">
      <formula>0</formula>
    </cfRule>
    <cfRule type="cellIs" dxfId="1453" priority="1257" operator="greaterThan">
      <formula>250</formula>
    </cfRule>
  </conditionalFormatting>
  <conditionalFormatting sqref="D11:M11">
    <cfRule type="cellIs" dxfId="1452" priority="1115" operator="lessThan">
      <formula>0</formula>
    </cfRule>
  </conditionalFormatting>
  <conditionalFormatting sqref="D19:M19">
    <cfRule type="cellIs" dxfId="1451" priority="555" operator="greaterThan">
      <formula>250</formula>
    </cfRule>
    <cfRule type="cellIs" dxfId="1450" priority="554" operator="lessThan">
      <formula>0</formula>
    </cfRule>
  </conditionalFormatting>
  <conditionalFormatting sqref="D21:M21">
    <cfRule type="cellIs" dxfId="1449" priority="545" operator="lessThan">
      <formula>0</formula>
    </cfRule>
  </conditionalFormatting>
  <conditionalFormatting sqref="D29:M29">
    <cfRule type="cellIs" dxfId="1448" priority="539" operator="lessThan">
      <formula>0</formula>
    </cfRule>
    <cfRule type="cellIs" dxfId="1447" priority="540" operator="greaterThan">
      <formula>250</formula>
    </cfRule>
  </conditionalFormatting>
  <conditionalFormatting sqref="D31:M31">
    <cfRule type="cellIs" dxfId="1446" priority="530" operator="lessThan">
      <formula>0</formula>
    </cfRule>
  </conditionalFormatting>
  <conditionalFormatting sqref="D39:M39">
    <cfRule type="cellIs" dxfId="1445" priority="524" operator="lessThan">
      <formula>0</formula>
    </cfRule>
    <cfRule type="cellIs" dxfId="1444" priority="525" operator="greaterThan">
      <formula>250</formula>
    </cfRule>
  </conditionalFormatting>
  <conditionalFormatting sqref="D41:M41">
    <cfRule type="cellIs" dxfId="1443" priority="515" operator="lessThan">
      <formula>0</formula>
    </cfRule>
  </conditionalFormatting>
  <conditionalFormatting sqref="D49:M49">
    <cfRule type="cellIs" dxfId="1442" priority="510" operator="greaterThan">
      <formula>250</formula>
    </cfRule>
    <cfRule type="cellIs" dxfId="1441" priority="509" operator="lessThan">
      <formula>0</formula>
    </cfRule>
  </conditionalFormatting>
  <conditionalFormatting sqref="D51:M51">
    <cfRule type="cellIs" dxfId="1440" priority="500" operator="lessThan">
      <formula>0</formula>
    </cfRule>
  </conditionalFormatting>
  <conditionalFormatting sqref="D59:M59">
    <cfRule type="cellIs" dxfId="1439" priority="495" operator="greaterThan">
      <formula>250</formula>
    </cfRule>
    <cfRule type="cellIs" dxfId="1438" priority="494" operator="lessThan">
      <formula>0</formula>
    </cfRule>
  </conditionalFormatting>
  <conditionalFormatting sqref="D61:M61">
    <cfRule type="cellIs" dxfId="1437" priority="485" operator="lessThan">
      <formula>0</formula>
    </cfRule>
  </conditionalFormatting>
  <conditionalFormatting sqref="D69:M69">
    <cfRule type="cellIs" dxfId="1436" priority="480" operator="greaterThan">
      <formula>250</formula>
    </cfRule>
    <cfRule type="cellIs" dxfId="1435" priority="479" operator="lessThan">
      <formula>0</formula>
    </cfRule>
  </conditionalFormatting>
  <conditionalFormatting sqref="D71:M71">
    <cfRule type="cellIs" dxfId="1434" priority="470" operator="lessThan">
      <formula>0</formula>
    </cfRule>
  </conditionalFormatting>
  <conditionalFormatting sqref="D79:M79">
    <cfRule type="cellIs" dxfId="1433" priority="464" operator="lessThan">
      <formula>0</formula>
    </cfRule>
    <cfRule type="cellIs" dxfId="1432" priority="465" operator="greaterThan">
      <formula>250</formula>
    </cfRule>
  </conditionalFormatting>
  <conditionalFormatting sqref="D81:M81">
    <cfRule type="cellIs" dxfId="1431" priority="455" operator="lessThan">
      <formula>0</formula>
    </cfRule>
  </conditionalFormatting>
  <conditionalFormatting sqref="D89:M89">
    <cfRule type="cellIs" dxfId="1430" priority="450" operator="greaterThan">
      <formula>250</formula>
    </cfRule>
    <cfRule type="cellIs" dxfId="1429" priority="449" operator="lessThan">
      <formula>0</formula>
    </cfRule>
  </conditionalFormatting>
  <conditionalFormatting sqref="D91:M91">
    <cfRule type="cellIs" dxfId="1428" priority="440" operator="lessThan">
      <formula>0</formula>
    </cfRule>
  </conditionalFormatting>
  <conditionalFormatting sqref="D99:M99">
    <cfRule type="cellIs" dxfId="1427" priority="434" operator="lessThan">
      <formula>0</formula>
    </cfRule>
    <cfRule type="cellIs" dxfId="1426" priority="435" operator="greaterThan">
      <formula>250</formula>
    </cfRule>
  </conditionalFormatting>
  <conditionalFormatting sqref="D101:M101">
    <cfRule type="cellIs" dxfId="1425" priority="425" operator="lessThan">
      <formula>0</formula>
    </cfRule>
  </conditionalFormatting>
  <conditionalFormatting sqref="D109:M109">
    <cfRule type="cellIs" dxfId="1424" priority="420" operator="greaterThan">
      <formula>250</formula>
    </cfRule>
    <cfRule type="cellIs" dxfId="1423" priority="419" operator="lessThan">
      <formula>0</formula>
    </cfRule>
  </conditionalFormatting>
  <conditionalFormatting sqref="D111:M111">
    <cfRule type="cellIs" dxfId="1422" priority="410" operator="lessThan">
      <formula>0</formula>
    </cfRule>
  </conditionalFormatting>
  <conditionalFormatting sqref="D119:M119">
    <cfRule type="cellIs" dxfId="1421" priority="404" operator="lessThan">
      <formula>0</formula>
    </cfRule>
    <cfRule type="cellIs" dxfId="1420" priority="405" operator="greaterThan">
      <formula>250</formula>
    </cfRule>
  </conditionalFormatting>
  <conditionalFormatting sqref="D121:M121">
    <cfRule type="cellIs" dxfId="1419" priority="395" operator="lessThan">
      <formula>0</formula>
    </cfRule>
  </conditionalFormatting>
  <conditionalFormatting sqref="D129:M129">
    <cfRule type="cellIs" dxfId="1418" priority="390" operator="greaterThan">
      <formula>250</formula>
    </cfRule>
    <cfRule type="cellIs" dxfId="1417" priority="389" operator="lessThan">
      <formula>0</formula>
    </cfRule>
  </conditionalFormatting>
  <conditionalFormatting sqref="D131:M131">
    <cfRule type="cellIs" dxfId="1416" priority="380" operator="lessThan">
      <formula>0</formula>
    </cfRule>
  </conditionalFormatting>
  <conditionalFormatting sqref="D139:M139">
    <cfRule type="cellIs" dxfId="1415" priority="374" operator="lessThan">
      <formula>0</formula>
    </cfRule>
    <cfRule type="cellIs" dxfId="1414" priority="375" operator="greaterThan">
      <formula>250</formula>
    </cfRule>
  </conditionalFormatting>
  <conditionalFormatting sqref="D141:M141">
    <cfRule type="cellIs" dxfId="1413" priority="365" operator="lessThan">
      <formula>0</formula>
    </cfRule>
  </conditionalFormatting>
  <conditionalFormatting sqref="D149:M149">
    <cfRule type="cellIs" dxfId="1412" priority="359" operator="lessThan">
      <formula>0</formula>
    </cfRule>
    <cfRule type="cellIs" dxfId="1411" priority="360" operator="greaterThan">
      <formula>250</formula>
    </cfRule>
  </conditionalFormatting>
  <conditionalFormatting sqref="D151:M151">
    <cfRule type="cellIs" dxfId="1410" priority="350" operator="lessThan">
      <formula>0</formula>
    </cfRule>
  </conditionalFormatting>
  <conditionalFormatting sqref="D159:M159">
    <cfRule type="cellIs" dxfId="1409" priority="344" operator="lessThan">
      <formula>0</formula>
    </cfRule>
    <cfRule type="cellIs" dxfId="1408" priority="345" operator="greaterThan">
      <formula>250</formula>
    </cfRule>
  </conditionalFormatting>
  <conditionalFormatting sqref="D161:M161">
    <cfRule type="cellIs" dxfId="1407" priority="335" operator="lessThan">
      <formula>0</formula>
    </cfRule>
  </conditionalFormatting>
  <conditionalFormatting sqref="D169:M169">
    <cfRule type="cellIs" dxfId="1406" priority="330" operator="greaterThan">
      <formula>250</formula>
    </cfRule>
    <cfRule type="cellIs" dxfId="1405" priority="329" operator="lessThan">
      <formula>0</formula>
    </cfRule>
  </conditionalFormatting>
  <conditionalFormatting sqref="D171:M171">
    <cfRule type="cellIs" dxfId="1404" priority="320" operator="lessThan">
      <formula>0</formula>
    </cfRule>
  </conditionalFormatting>
  <conditionalFormatting sqref="D179:M179">
    <cfRule type="cellIs" dxfId="1403" priority="314" operator="lessThan">
      <formula>0</formula>
    </cfRule>
    <cfRule type="cellIs" dxfId="1402" priority="315" operator="greaterThan">
      <formula>250</formula>
    </cfRule>
  </conditionalFormatting>
  <conditionalFormatting sqref="D181:M181">
    <cfRule type="cellIs" dxfId="1401" priority="305" operator="lessThan">
      <formula>0</formula>
    </cfRule>
  </conditionalFormatting>
  <conditionalFormatting sqref="D189:M189">
    <cfRule type="cellIs" dxfId="1400" priority="299" operator="lessThan">
      <formula>0</formula>
    </cfRule>
    <cfRule type="cellIs" dxfId="1399" priority="300" operator="greaterThan">
      <formula>250</formula>
    </cfRule>
  </conditionalFormatting>
  <conditionalFormatting sqref="D191:M191">
    <cfRule type="cellIs" dxfId="1398" priority="290" operator="lessThan">
      <formula>0</formula>
    </cfRule>
  </conditionalFormatting>
  <conditionalFormatting sqref="D199:M199">
    <cfRule type="cellIs" dxfId="1397" priority="284" operator="lessThan">
      <formula>0</formula>
    </cfRule>
    <cfRule type="cellIs" dxfId="1396" priority="285" operator="greaterThan">
      <formula>250</formula>
    </cfRule>
  </conditionalFormatting>
  <conditionalFormatting sqref="D201:M201">
    <cfRule type="cellIs" dxfId="1395" priority="275" operator="lessThan">
      <formula>0</formula>
    </cfRule>
  </conditionalFormatting>
  <conditionalFormatting sqref="D209:M209">
    <cfRule type="cellIs" dxfId="1394" priority="270" operator="greaterThan">
      <formula>250</formula>
    </cfRule>
    <cfRule type="cellIs" dxfId="1393" priority="269" operator="lessThan">
      <formula>0</formula>
    </cfRule>
  </conditionalFormatting>
  <conditionalFormatting sqref="D211:M211">
    <cfRule type="cellIs" dxfId="1392" priority="260" operator="lessThan">
      <formula>0</formula>
    </cfRule>
  </conditionalFormatting>
  <conditionalFormatting sqref="D219:M219">
    <cfRule type="cellIs" dxfId="1391" priority="254" operator="lessThan">
      <formula>0</formula>
    </cfRule>
    <cfRule type="cellIs" dxfId="1390" priority="255" operator="greaterThan">
      <formula>250</formula>
    </cfRule>
  </conditionalFormatting>
  <conditionalFormatting sqref="D221:M221">
    <cfRule type="cellIs" dxfId="1389" priority="245" operator="lessThan">
      <formula>0</formula>
    </cfRule>
  </conditionalFormatting>
  <conditionalFormatting sqref="D229:M229">
    <cfRule type="cellIs" dxfId="1388" priority="239" operator="lessThan">
      <formula>0</formula>
    </cfRule>
    <cfRule type="cellIs" dxfId="1387" priority="240" operator="greaterThan">
      <formula>250</formula>
    </cfRule>
  </conditionalFormatting>
  <conditionalFormatting sqref="D231:M231">
    <cfRule type="cellIs" dxfId="1386" priority="230" operator="lessThan">
      <formula>0</formula>
    </cfRule>
  </conditionalFormatting>
  <conditionalFormatting sqref="D239:M239">
    <cfRule type="cellIs" dxfId="1385" priority="224" operator="lessThan">
      <formula>0</formula>
    </cfRule>
    <cfRule type="cellIs" dxfId="1384" priority="225" operator="greaterThan">
      <formula>250</formula>
    </cfRule>
  </conditionalFormatting>
  <conditionalFormatting sqref="D241:M241">
    <cfRule type="cellIs" dxfId="1383" priority="215" operator="lessThan">
      <formula>0</formula>
    </cfRule>
  </conditionalFormatting>
  <conditionalFormatting sqref="D249:M249">
    <cfRule type="cellIs" dxfId="1382" priority="210" operator="greaterThan">
      <formula>250</formula>
    </cfRule>
    <cfRule type="cellIs" dxfId="1381" priority="209" operator="lessThan">
      <formula>0</formula>
    </cfRule>
  </conditionalFormatting>
  <conditionalFormatting sqref="D251:M251">
    <cfRule type="cellIs" dxfId="1380" priority="200" operator="lessThan">
      <formula>0</formula>
    </cfRule>
  </conditionalFormatting>
  <conditionalFormatting sqref="D259:M259">
    <cfRule type="cellIs" dxfId="1379" priority="195" operator="greaterThan">
      <formula>250</formula>
    </cfRule>
    <cfRule type="cellIs" dxfId="1378" priority="194" operator="lessThan">
      <formula>0</formula>
    </cfRule>
  </conditionalFormatting>
  <conditionalFormatting sqref="D261:M261">
    <cfRule type="cellIs" dxfId="1377" priority="185" operator="lessThan">
      <formula>0</formula>
    </cfRule>
  </conditionalFormatting>
  <conditionalFormatting sqref="D269:M269">
    <cfRule type="cellIs" dxfId="1376" priority="179" operator="lessThan">
      <formula>0</formula>
    </cfRule>
    <cfRule type="cellIs" dxfId="1375" priority="180" operator="greaterThan">
      <formula>250</formula>
    </cfRule>
  </conditionalFormatting>
  <conditionalFormatting sqref="D271:M271">
    <cfRule type="cellIs" dxfId="1374" priority="170" operator="lessThan">
      <formula>0</formula>
    </cfRule>
  </conditionalFormatting>
  <conditionalFormatting sqref="D279:M279">
    <cfRule type="cellIs" dxfId="1373" priority="164" operator="lessThan">
      <formula>0</formula>
    </cfRule>
    <cfRule type="cellIs" dxfId="1372" priority="165" operator="greaterThan">
      <formula>250</formula>
    </cfRule>
  </conditionalFormatting>
  <conditionalFormatting sqref="D281:M281">
    <cfRule type="cellIs" dxfId="1371" priority="155" operator="lessThan">
      <formula>0</formula>
    </cfRule>
  </conditionalFormatting>
  <conditionalFormatting sqref="D289:M289">
    <cfRule type="cellIs" dxfId="1370" priority="149" operator="lessThan">
      <formula>0</formula>
    </cfRule>
    <cfRule type="cellIs" dxfId="1369" priority="150" operator="greaterThan">
      <formula>250</formula>
    </cfRule>
  </conditionalFormatting>
  <conditionalFormatting sqref="D291:M291">
    <cfRule type="cellIs" dxfId="1368" priority="140" operator="lessThan">
      <formula>0</formula>
    </cfRule>
  </conditionalFormatting>
  <conditionalFormatting sqref="D299:M299">
    <cfRule type="cellIs" dxfId="1367" priority="135" operator="greaterThan">
      <formula>250</formula>
    </cfRule>
    <cfRule type="cellIs" dxfId="1366" priority="134" operator="lessThan">
      <formula>0</formula>
    </cfRule>
  </conditionalFormatting>
  <conditionalFormatting sqref="D301:M301">
    <cfRule type="cellIs" dxfId="1365" priority="125" operator="lessThan">
      <formula>0</formula>
    </cfRule>
  </conditionalFormatting>
  <conditionalFormatting sqref="D309:M309">
    <cfRule type="cellIs" dxfId="1364" priority="119" operator="lessThan">
      <formula>0</formula>
    </cfRule>
    <cfRule type="cellIs" dxfId="1363" priority="120" operator="greaterThan">
      <formula>250</formula>
    </cfRule>
  </conditionalFormatting>
  <conditionalFormatting sqref="D311:M311">
    <cfRule type="cellIs" dxfId="1362" priority="110" operator="lessThan">
      <formula>0</formula>
    </cfRule>
  </conditionalFormatting>
  <conditionalFormatting sqref="D319:M319">
    <cfRule type="cellIs" dxfId="1361" priority="105" operator="greaterThan">
      <formula>250</formula>
    </cfRule>
    <cfRule type="cellIs" dxfId="1360" priority="104" operator="lessThan">
      <formula>0</formula>
    </cfRule>
  </conditionalFormatting>
  <conditionalFormatting sqref="D321:M321">
    <cfRule type="cellIs" dxfId="1359" priority="95" operator="lessThan">
      <formula>0</formula>
    </cfRule>
  </conditionalFormatting>
  <conditionalFormatting sqref="D329:M329">
    <cfRule type="cellIs" dxfId="1358" priority="89" operator="lessThan">
      <formula>0</formula>
    </cfRule>
    <cfRule type="cellIs" dxfId="1357" priority="90" operator="greaterThan">
      <formula>250</formula>
    </cfRule>
  </conditionalFormatting>
  <conditionalFormatting sqref="D331:M331">
    <cfRule type="cellIs" dxfId="1356" priority="80" operator="lessThan">
      <formula>0</formula>
    </cfRule>
  </conditionalFormatting>
  <conditionalFormatting sqref="D339:M339">
    <cfRule type="cellIs" dxfId="1355" priority="75" operator="greaterThan">
      <formula>250</formula>
    </cfRule>
    <cfRule type="cellIs" dxfId="1354" priority="74" operator="lessThan">
      <formula>0</formula>
    </cfRule>
  </conditionalFormatting>
  <conditionalFormatting sqref="D341:M341">
    <cfRule type="cellIs" dxfId="1353" priority="65" operator="lessThan">
      <formula>0</formula>
    </cfRule>
  </conditionalFormatting>
  <conditionalFormatting sqref="D349:M349">
    <cfRule type="cellIs" dxfId="1352" priority="60" operator="greaterThan">
      <formula>250</formula>
    </cfRule>
    <cfRule type="cellIs" dxfId="1351" priority="59" operator="lessThan">
      <formula>0</formula>
    </cfRule>
  </conditionalFormatting>
  <conditionalFormatting sqref="D351:M351">
    <cfRule type="cellIs" dxfId="1350" priority="50" operator="lessThan">
      <formula>0</formula>
    </cfRule>
  </conditionalFormatting>
  <conditionalFormatting sqref="D359:M359">
    <cfRule type="cellIs" dxfId="1349" priority="45" operator="greaterThan">
      <formula>250</formula>
    </cfRule>
    <cfRule type="cellIs" dxfId="1348" priority="44" operator="lessThan">
      <formula>0</formula>
    </cfRule>
  </conditionalFormatting>
  <conditionalFormatting sqref="D361:M361">
    <cfRule type="cellIs" dxfId="1347" priority="35" operator="lessThan">
      <formula>0</formula>
    </cfRule>
  </conditionalFormatting>
  <conditionalFormatting sqref="D369:M369">
    <cfRule type="cellIs" dxfId="1346" priority="30" operator="greaterThan">
      <formula>250</formula>
    </cfRule>
    <cfRule type="cellIs" dxfId="1345" priority="29" operator="lessThan">
      <formula>0</formula>
    </cfRule>
  </conditionalFormatting>
  <conditionalFormatting sqref="D371:M371">
    <cfRule type="cellIs" dxfId="1344" priority="20" operator="lessThan">
      <formula>0</formula>
    </cfRule>
  </conditionalFormatting>
  <conditionalFormatting sqref="D379:M379">
    <cfRule type="cellIs" dxfId="1343" priority="14" operator="lessThan">
      <formula>0</formula>
    </cfRule>
    <cfRule type="cellIs" dxfId="1342" priority="15" operator="greaterThan">
      <formula>250</formula>
    </cfRule>
  </conditionalFormatting>
  <conditionalFormatting sqref="D381:M381">
    <cfRule type="cellIs" dxfId="1341" priority="5" operator="lessThan">
      <formula>0</formula>
    </cfRule>
  </conditionalFormatting>
  <conditionalFormatting sqref="R9:AA9">
    <cfRule type="cellIs" dxfId="1340" priority="1254" operator="lessThan">
      <formula>0</formula>
    </cfRule>
    <cfRule type="cellIs" dxfId="1339" priority="1255" operator="greaterThan">
      <formula>250</formula>
    </cfRule>
  </conditionalFormatting>
  <conditionalFormatting sqref="R11:AA11">
    <cfRule type="cellIs" dxfId="1338" priority="1114" operator="lessThan">
      <formula>0</formula>
    </cfRule>
  </conditionalFormatting>
  <conditionalFormatting sqref="R19:AA19">
    <cfRule type="cellIs" dxfId="1337" priority="553" operator="greaterThan">
      <formula>250</formula>
    </cfRule>
    <cfRule type="cellIs" dxfId="1336" priority="552" operator="lessThan">
      <formula>0</formula>
    </cfRule>
  </conditionalFormatting>
  <conditionalFormatting sqref="R21:AA21">
    <cfRule type="cellIs" dxfId="1335" priority="544" operator="lessThan">
      <formula>0</formula>
    </cfRule>
  </conditionalFormatting>
  <conditionalFormatting sqref="R29:AA29">
    <cfRule type="cellIs" dxfId="1334" priority="537" operator="lessThan">
      <formula>0</formula>
    </cfRule>
    <cfRule type="cellIs" dxfId="1333" priority="538" operator="greaterThan">
      <formula>250</formula>
    </cfRule>
  </conditionalFormatting>
  <conditionalFormatting sqref="R31:AA31">
    <cfRule type="cellIs" dxfId="1332" priority="529" operator="lessThan">
      <formula>0</formula>
    </cfRule>
  </conditionalFormatting>
  <conditionalFormatting sqref="R39:AA39">
    <cfRule type="cellIs" dxfId="1331" priority="523" operator="greaterThan">
      <formula>250</formula>
    </cfRule>
    <cfRule type="cellIs" dxfId="1330" priority="522" operator="lessThan">
      <formula>0</formula>
    </cfRule>
  </conditionalFormatting>
  <conditionalFormatting sqref="R41:AA41">
    <cfRule type="cellIs" dxfId="1329" priority="514" operator="lessThan">
      <formula>0</formula>
    </cfRule>
  </conditionalFormatting>
  <conditionalFormatting sqref="R49:AA49">
    <cfRule type="cellIs" dxfId="1328" priority="508" operator="greaterThan">
      <formula>250</formula>
    </cfRule>
    <cfRule type="cellIs" dxfId="1327" priority="507" operator="lessThan">
      <formula>0</formula>
    </cfRule>
  </conditionalFormatting>
  <conditionalFormatting sqref="R51:AA51">
    <cfRule type="cellIs" dxfId="1326" priority="499" operator="lessThan">
      <formula>0</formula>
    </cfRule>
  </conditionalFormatting>
  <conditionalFormatting sqref="R59:AA59">
    <cfRule type="cellIs" dxfId="1325" priority="493" operator="greaterThan">
      <formula>250</formula>
    </cfRule>
    <cfRule type="cellIs" dxfId="1324" priority="492" operator="lessThan">
      <formula>0</formula>
    </cfRule>
  </conditionalFormatting>
  <conditionalFormatting sqref="R61:AA61">
    <cfRule type="cellIs" dxfId="1323" priority="484" operator="lessThan">
      <formula>0</formula>
    </cfRule>
  </conditionalFormatting>
  <conditionalFormatting sqref="R69:AA69">
    <cfRule type="cellIs" dxfId="1322" priority="478" operator="greaterThan">
      <formula>250</formula>
    </cfRule>
    <cfRule type="cellIs" dxfId="1321" priority="477" operator="lessThan">
      <formula>0</formula>
    </cfRule>
  </conditionalFormatting>
  <conditionalFormatting sqref="R71:AA71">
    <cfRule type="cellIs" dxfId="1320" priority="469" operator="lessThan">
      <formula>0</formula>
    </cfRule>
  </conditionalFormatting>
  <conditionalFormatting sqref="R79:AA79">
    <cfRule type="cellIs" dxfId="1319" priority="462" operator="lessThan">
      <formula>0</formula>
    </cfRule>
    <cfRule type="cellIs" dxfId="1318" priority="463" operator="greaterThan">
      <formula>250</formula>
    </cfRule>
  </conditionalFormatting>
  <conditionalFormatting sqref="R81:AA81">
    <cfRule type="cellIs" dxfId="1317" priority="454" operator="lessThan">
      <formula>0</formula>
    </cfRule>
  </conditionalFormatting>
  <conditionalFormatting sqref="R89:AA89">
    <cfRule type="cellIs" dxfId="1316" priority="448" operator="greaterThan">
      <formula>250</formula>
    </cfRule>
    <cfRule type="cellIs" dxfId="1315" priority="447" operator="lessThan">
      <formula>0</formula>
    </cfRule>
  </conditionalFormatting>
  <conditionalFormatting sqref="R91:AA91">
    <cfRule type="cellIs" dxfId="1314" priority="439" operator="lessThan">
      <formula>0</formula>
    </cfRule>
  </conditionalFormatting>
  <conditionalFormatting sqref="R99:AA99">
    <cfRule type="cellIs" dxfId="1313" priority="433" operator="greaterThan">
      <formula>250</formula>
    </cfRule>
    <cfRule type="cellIs" dxfId="1312" priority="432" operator="lessThan">
      <formula>0</formula>
    </cfRule>
  </conditionalFormatting>
  <conditionalFormatting sqref="R101:AA101">
    <cfRule type="cellIs" dxfId="1311" priority="424" operator="lessThan">
      <formula>0</formula>
    </cfRule>
  </conditionalFormatting>
  <conditionalFormatting sqref="R109:AA109">
    <cfRule type="cellIs" dxfId="1310" priority="417" operator="lessThan">
      <formula>0</formula>
    </cfRule>
    <cfRule type="cellIs" dxfId="1309" priority="418" operator="greaterThan">
      <formula>250</formula>
    </cfRule>
  </conditionalFormatting>
  <conditionalFormatting sqref="R111:AA111">
    <cfRule type="cellIs" dxfId="1308" priority="409" operator="lessThan">
      <formula>0</formula>
    </cfRule>
  </conditionalFormatting>
  <conditionalFormatting sqref="R119:AA119">
    <cfRule type="cellIs" dxfId="1307" priority="403" operator="greaterThan">
      <formula>250</formula>
    </cfRule>
    <cfRule type="cellIs" dxfId="1306" priority="402" operator="lessThan">
      <formula>0</formula>
    </cfRule>
  </conditionalFormatting>
  <conditionalFormatting sqref="R121:AA121">
    <cfRule type="cellIs" dxfId="1305" priority="394" operator="lessThan">
      <formula>0</formula>
    </cfRule>
  </conditionalFormatting>
  <conditionalFormatting sqref="R129:AA129">
    <cfRule type="cellIs" dxfId="1304" priority="387" operator="lessThan">
      <formula>0</formula>
    </cfRule>
    <cfRule type="cellIs" dxfId="1303" priority="388" operator="greaterThan">
      <formula>250</formula>
    </cfRule>
  </conditionalFormatting>
  <conditionalFormatting sqref="R131:AA131">
    <cfRule type="cellIs" dxfId="1302" priority="379" operator="lessThan">
      <formula>0</formula>
    </cfRule>
  </conditionalFormatting>
  <conditionalFormatting sqref="R139:AA139">
    <cfRule type="cellIs" dxfId="1301" priority="372" operator="lessThan">
      <formula>0</formula>
    </cfRule>
    <cfRule type="cellIs" dxfId="1300" priority="373" operator="greaterThan">
      <formula>250</formula>
    </cfRule>
  </conditionalFormatting>
  <conditionalFormatting sqref="R141:AA141">
    <cfRule type="cellIs" dxfId="1299" priority="364" operator="lessThan">
      <formula>0</formula>
    </cfRule>
  </conditionalFormatting>
  <conditionalFormatting sqref="R149:AA149">
    <cfRule type="cellIs" dxfId="1298" priority="358" operator="greaterThan">
      <formula>250</formula>
    </cfRule>
    <cfRule type="cellIs" dxfId="1297" priority="357" operator="lessThan">
      <formula>0</formula>
    </cfRule>
  </conditionalFormatting>
  <conditionalFormatting sqref="R151:AA151">
    <cfRule type="cellIs" dxfId="1296" priority="349" operator="lessThan">
      <formula>0</formula>
    </cfRule>
  </conditionalFormatting>
  <conditionalFormatting sqref="R159:AA159">
    <cfRule type="cellIs" dxfId="1295" priority="342" operator="lessThan">
      <formula>0</formula>
    </cfRule>
    <cfRule type="cellIs" dxfId="1294" priority="343" operator="greaterThan">
      <formula>250</formula>
    </cfRule>
  </conditionalFormatting>
  <conditionalFormatting sqref="R161:AA161">
    <cfRule type="cellIs" dxfId="1293" priority="334" operator="lessThan">
      <formula>0</formula>
    </cfRule>
  </conditionalFormatting>
  <conditionalFormatting sqref="R169:AA169">
    <cfRule type="cellIs" dxfId="1292" priority="328" operator="greaterThan">
      <formula>250</formula>
    </cfRule>
    <cfRule type="cellIs" dxfId="1291" priority="327" operator="lessThan">
      <formula>0</formula>
    </cfRule>
  </conditionalFormatting>
  <conditionalFormatting sqref="R171:AA171">
    <cfRule type="cellIs" dxfId="1290" priority="319" operator="lessThan">
      <formula>0</formula>
    </cfRule>
  </conditionalFormatting>
  <conditionalFormatting sqref="R179:AA179">
    <cfRule type="cellIs" dxfId="1289" priority="312" operator="lessThan">
      <formula>0</formula>
    </cfRule>
    <cfRule type="cellIs" dxfId="1288" priority="313" operator="greaterThan">
      <formula>250</formula>
    </cfRule>
  </conditionalFormatting>
  <conditionalFormatting sqref="R181:AA181">
    <cfRule type="cellIs" dxfId="1287" priority="304" operator="lessThan">
      <formula>0</formula>
    </cfRule>
  </conditionalFormatting>
  <conditionalFormatting sqref="R189:AA189">
    <cfRule type="cellIs" dxfId="1286" priority="298" operator="greaterThan">
      <formula>250</formula>
    </cfRule>
    <cfRule type="cellIs" dxfId="1285" priority="297" operator="lessThan">
      <formula>0</formula>
    </cfRule>
  </conditionalFormatting>
  <conditionalFormatting sqref="R191:AA191">
    <cfRule type="cellIs" dxfId="1284" priority="289" operator="lessThan">
      <formula>0</formula>
    </cfRule>
  </conditionalFormatting>
  <conditionalFormatting sqref="R199:AA199">
    <cfRule type="cellIs" dxfId="1283" priority="283" operator="greaterThan">
      <formula>250</formula>
    </cfRule>
    <cfRule type="cellIs" dxfId="1282" priority="282" operator="lessThan">
      <formula>0</formula>
    </cfRule>
  </conditionalFormatting>
  <conditionalFormatting sqref="R201:AA201">
    <cfRule type="cellIs" dxfId="1281" priority="274" operator="lessThan">
      <formula>0</formula>
    </cfRule>
  </conditionalFormatting>
  <conditionalFormatting sqref="R209:AA209">
    <cfRule type="cellIs" dxfId="1280" priority="267" operator="lessThan">
      <formula>0</formula>
    </cfRule>
    <cfRule type="cellIs" dxfId="1279" priority="268" operator="greaterThan">
      <formula>250</formula>
    </cfRule>
  </conditionalFormatting>
  <conditionalFormatting sqref="R211:AA211">
    <cfRule type="cellIs" dxfId="1278" priority="259" operator="lessThan">
      <formula>0</formula>
    </cfRule>
  </conditionalFormatting>
  <conditionalFormatting sqref="R219:AA219">
    <cfRule type="cellIs" dxfId="1277" priority="253" operator="greaterThan">
      <formula>250</formula>
    </cfRule>
    <cfRule type="cellIs" dxfId="1276" priority="252" operator="lessThan">
      <formula>0</formula>
    </cfRule>
  </conditionalFormatting>
  <conditionalFormatting sqref="R221:AA221">
    <cfRule type="cellIs" dxfId="1275" priority="244" operator="lessThan">
      <formula>0</formula>
    </cfRule>
  </conditionalFormatting>
  <conditionalFormatting sqref="R229:AA229">
    <cfRule type="cellIs" dxfId="1274" priority="238" operator="greaterThan">
      <formula>250</formula>
    </cfRule>
    <cfRule type="cellIs" dxfId="1273" priority="237" operator="lessThan">
      <formula>0</formula>
    </cfRule>
  </conditionalFormatting>
  <conditionalFormatting sqref="R231:AA231">
    <cfRule type="cellIs" dxfId="1272" priority="229" operator="lessThan">
      <formula>0</formula>
    </cfRule>
  </conditionalFormatting>
  <conditionalFormatting sqref="R239:AA239">
    <cfRule type="cellIs" dxfId="1271" priority="223" operator="greaterThan">
      <formula>250</formula>
    </cfRule>
    <cfRule type="cellIs" dxfId="1270" priority="222" operator="lessThan">
      <formula>0</formula>
    </cfRule>
  </conditionalFormatting>
  <conditionalFormatting sqref="R241:AA241">
    <cfRule type="cellIs" dxfId="1269" priority="214" operator="lessThan">
      <formula>0</formula>
    </cfRule>
  </conditionalFormatting>
  <conditionalFormatting sqref="R249:AA249">
    <cfRule type="cellIs" dxfId="1268" priority="208" operator="greaterThan">
      <formula>250</formula>
    </cfRule>
    <cfRule type="cellIs" dxfId="1267" priority="207" operator="lessThan">
      <formula>0</formula>
    </cfRule>
  </conditionalFormatting>
  <conditionalFormatting sqref="R251:AA251">
    <cfRule type="cellIs" dxfId="1266" priority="199" operator="lessThan">
      <formula>0</formula>
    </cfRule>
  </conditionalFormatting>
  <conditionalFormatting sqref="R259:AA259">
    <cfRule type="cellIs" dxfId="1265" priority="192" operator="lessThan">
      <formula>0</formula>
    </cfRule>
    <cfRule type="cellIs" dxfId="1264" priority="193" operator="greaterThan">
      <formula>250</formula>
    </cfRule>
  </conditionalFormatting>
  <conditionalFormatting sqref="R261:AA261">
    <cfRule type="cellIs" dxfId="1263" priority="184" operator="lessThan">
      <formula>0</formula>
    </cfRule>
  </conditionalFormatting>
  <conditionalFormatting sqref="R269:AA269">
    <cfRule type="cellIs" dxfId="1262" priority="178" operator="greaterThan">
      <formula>250</formula>
    </cfRule>
    <cfRule type="cellIs" dxfId="1261" priority="177" operator="lessThan">
      <formula>0</formula>
    </cfRule>
  </conditionalFormatting>
  <conditionalFormatting sqref="R271:AA271">
    <cfRule type="cellIs" dxfId="1260" priority="169" operator="lessThan">
      <formula>0</formula>
    </cfRule>
  </conditionalFormatting>
  <conditionalFormatting sqref="R279:AA279">
    <cfRule type="cellIs" dxfId="1259" priority="162" operator="lessThan">
      <formula>0</formula>
    </cfRule>
    <cfRule type="cellIs" dxfId="1258" priority="163" operator="greaterThan">
      <formula>250</formula>
    </cfRule>
  </conditionalFormatting>
  <conditionalFormatting sqref="R281:AA281">
    <cfRule type="cellIs" dxfId="1257" priority="154" operator="lessThan">
      <formula>0</formula>
    </cfRule>
  </conditionalFormatting>
  <conditionalFormatting sqref="R289:AA289">
    <cfRule type="cellIs" dxfId="1256" priority="147" operator="lessThan">
      <formula>0</formula>
    </cfRule>
    <cfRule type="cellIs" dxfId="1255" priority="148" operator="greaterThan">
      <formula>250</formula>
    </cfRule>
  </conditionalFormatting>
  <conditionalFormatting sqref="R291:AA291">
    <cfRule type="cellIs" dxfId="1254" priority="139" operator="lessThan">
      <formula>0</formula>
    </cfRule>
  </conditionalFormatting>
  <conditionalFormatting sqref="R299:AA299">
    <cfRule type="cellIs" dxfId="1253" priority="132" operator="lessThan">
      <formula>0</formula>
    </cfRule>
    <cfRule type="cellIs" dxfId="1252" priority="133" operator="greaterThan">
      <formula>250</formula>
    </cfRule>
  </conditionalFormatting>
  <conditionalFormatting sqref="R301:AA301">
    <cfRule type="cellIs" dxfId="1251" priority="124" operator="lessThan">
      <formula>0</formula>
    </cfRule>
  </conditionalFormatting>
  <conditionalFormatting sqref="R309:AA309">
    <cfRule type="cellIs" dxfId="1250" priority="117" operator="lessThan">
      <formula>0</formula>
    </cfRule>
    <cfRule type="cellIs" dxfId="1249" priority="118" operator="greaterThan">
      <formula>250</formula>
    </cfRule>
  </conditionalFormatting>
  <conditionalFormatting sqref="R311:AA311">
    <cfRule type="cellIs" dxfId="1248" priority="109" operator="lessThan">
      <formula>0</formula>
    </cfRule>
  </conditionalFormatting>
  <conditionalFormatting sqref="R319:AA319">
    <cfRule type="cellIs" dxfId="1247" priority="103" operator="greaterThan">
      <formula>250</formula>
    </cfRule>
    <cfRule type="cellIs" dxfId="1246" priority="102" operator="lessThan">
      <formula>0</formula>
    </cfRule>
  </conditionalFormatting>
  <conditionalFormatting sqref="R321:AA321">
    <cfRule type="cellIs" dxfId="1245" priority="94" operator="lessThan">
      <formula>0</formula>
    </cfRule>
  </conditionalFormatting>
  <conditionalFormatting sqref="R329:AA329">
    <cfRule type="cellIs" dxfId="1244" priority="87" operator="lessThan">
      <formula>0</formula>
    </cfRule>
    <cfRule type="cellIs" dxfId="1243" priority="88" operator="greaterThan">
      <formula>250</formula>
    </cfRule>
  </conditionalFormatting>
  <conditionalFormatting sqref="R331:AA331">
    <cfRule type="cellIs" dxfId="1242" priority="79" operator="lessThan">
      <formula>0</formula>
    </cfRule>
  </conditionalFormatting>
  <conditionalFormatting sqref="R339:AA339">
    <cfRule type="cellIs" dxfId="1241" priority="72" operator="lessThan">
      <formula>0</formula>
    </cfRule>
    <cfRule type="cellIs" dxfId="1240" priority="73" operator="greaterThan">
      <formula>250</formula>
    </cfRule>
  </conditionalFormatting>
  <conditionalFormatting sqref="R341:AA341">
    <cfRule type="cellIs" dxfId="1239" priority="64" operator="lessThan">
      <formula>0</formula>
    </cfRule>
  </conditionalFormatting>
  <conditionalFormatting sqref="R349:AA349">
    <cfRule type="cellIs" dxfId="1238" priority="57" operator="lessThan">
      <formula>0</formula>
    </cfRule>
    <cfRule type="cellIs" dxfId="1237" priority="58" operator="greaterThan">
      <formula>250</formula>
    </cfRule>
  </conditionalFormatting>
  <conditionalFormatting sqref="R351:AA351">
    <cfRule type="cellIs" dxfId="1236" priority="49" operator="lessThan">
      <formula>0</formula>
    </cfRule>
  </conditionalFormatting>
  <conditionalFormatting sqref="R359:AA359">
    <cfRule type="cellIs" dxfId="1235" priority="42" operator="lessThan">
      <formula>0</formula>
    </cfRule>
    <cfRule type="cellIs" dxfId="1234" priority="43" operator="greaterThan">
      <formula>250</formula>
    </cfRule>
  </conditionalFormatting>
  <conditionalFormatting sqref="R361:AA361">
    <cfRule type="cellIs" dxfId="1233" priority="34" operator="lessThan">
      <formula>0</formula>
    </cfRule>
  </conditionalFormatting>
  <conditionalFormatting sqref="R369:AA369">
    <cfRule type="cellIs" dxfId="1232" priority="28" operator="greaterThan">
      <formula>250</formula>
    </cfRule>
    <cfRule type="cellIs" dxfId="1231" priority="27" operator="lessThan">
      <formula>0</formula>
    </cfRule>
  </conditionalFormatting>
  <conditionalFormatting sqref="R371:AA371">
    <cfRule type="cellIs" dxfId="1230" priority="19" operator="lessThan">
      <formula>0</formula>
    </cfRule>
  </conditionalFormatting>
  <conditionalFormatting sqref="R379:AA379">
    <cfRule type="cellIs" dxfId="1229" priority="13" operator="greaterThan">
      <formula>250</formula>
    </cfRule>
    <cfRule type="cellIs" dxfId="1228" priority="12" operator="lessThan">
      <formula>0</formula>
    </cfRule>
  </conditionalFormatting>
  <conditionalFormatting sqref="R381:AA381">
    <cfRule type="cellIs" dxfId="1227" priority="4" operator="lessThan">
      <formula>0</formula>
    </cfRule>
  </conditionalFormatting>
  <conditionalFormatting sqref="AF9:AO9">
    <cfRule type="cellIs" dxfId="1226" priority="1250" operator="lessThan">
      <formula>0</formula>
    </cfRule>
    <cfRule type="cellIs" dxfId="1225" priority="1251" operator="greaterThan">
      <formula>250</formula>
    </cfRule>
  </conditionalFormatting>
  <conditionalFormatting sqref="AF11:AO11">
    <cfRule type="cellIs" dxfId="1224" priority="1113" operator="lessThan">
      <formula>0</formula>
    </cfRule>
  </conditionalFormatting>
  <conditionalFormatting sqref="AF19:AO19">
    <cfRule type="cellIs" dxfId="1223" priority="550" operator="lessThan">
      <formula>0</formula>
    </cfRule>
    <cfRule type="cellIs" dxfId="1222" priority="551" operator="greaterThan">
      <formula>250</formula>
    </cfRule>
  </conditionalFormatting>
  <conditionalFormatting sqref="AF21:AO21">
    <cfRule type="cellIs" dxfId="1221" priority="543" operator="lessThan">
      <formula>0</formula>
    </cfRule>
  </conditionalFormatting>
  <conditionalFormatting sqref="AF29:AO29">
    <cfRule type="cellIs" dxfId="1220" priority="535" operator="lessThan">
      <formula>0</formula>
    </cfRule>
    <cfRule type="cellIs" dxfId="1219" priority="536" operator="greaterThan">
      <formula>250</formula>
    </cfRule>
  </conditionalFormatting>
  <conditionalFormatting sqref="AF31:AO31">
    <cfRule type="cellIs" dxfId="1218" priority="528" operator="lessThan">
      <formula>0</formula>
    </cfRule>
  </conditionalFormatting>
  <conditionalFormatting sqref="AF39:AO39">
    <cfRule type="cellIs" dxfId="1217" priority="521" operator="greaterThan">
      <formula>250</formula>
    </cfRule>
    <cfRule type="cellIs" dxfId="1216" priority="520" operator="lessThan">
      <formula>0</formula>
    </cfRule>
  </conditionalFormatting>
  <conditionalFormatting sqref="AF41:AO41">
    <cfRule type="cellIs" dxfId="1215" priority="513" operator="lessThan">
      <formula>0</formula>
    </cfRule>
  </conditionalFormatting>
  <conditionalFormatting sqref="AF49:AO49">
    <cfRule type="cellIs" dxfId="1214" priority="506" operator="greaterThan">
      <formula>250</formula>
    </cfRule>
    <cfRule type="cellIs" dxfId="1213" priority="505" operator="lessThan">
      <formula>0</formula>
    </cfRule>
  </conditionalFormatting>
  <conditionalFormatting sqref="AF51:AO51">
    <cfRule type="cellIs" dxfId="1212" priority="498" operator="lessThan">
      <formula>0</formula>
    </cfRule>
  </conditionalFormatting>
  <conditionalFormatting sqref="AF59:AO59">
    <cfRule type="cellIs" dxfId="1211" priority="490" operator="lessThan">
      <formula>0</formula>
    </cfRule>
    <cfRule type="cellIs" dxfId="1210" priority="491" operator="greaterThan">
      <formula>250</formula>
    </cfRule>
  </conditionalFormatting>
  <conditionalFormatting sqref="AF61:AO61">
    <cfRule type="cellIs" dxfId="1209" priority="483" operator="lessThan">
      <formula>0</formula>
    </cfRule>
  </conditionalFormatting>
  <conditionalFormatting sqref="AF69:AO69">
    <cfRule type="cellIs" dxfId="1208" priority="475" operator="lessThan">
      <formula>0</formula>
    </cfRule>
    <cfRule type="cellIs" dxfId="1207" priority="476" operator="greaterThan">
      <formula>250</formula>
    </cfRule>
  </conditionalFormatting>
  <conditionalFormatting sqref="AF71:AO71">
    <cfRule type="cellIs" dxfId="1206" priority="468" operator="lessThan">
      <formula>0</formula>
    </cfRule>
  </conditionalFormatting>
  <conditionalFormatting sqref="AF79:AO79">
    <cfRule type="cellIs" dxfId="1205" priority="461" operator="greaterThan">
      <formula>250</formula>
    </cfRule>
    <cfRule type="cellIs" dxfId="1204" priority="460" operator="lessThan">
      <formula>0</formula>
    </cfRule>
  </conditionalFormatting>
  <conditionalFormatting sqref="AF81:AO81">
    <cfRule type="cellIs" dxfId="1203" priority="453" operator="lessThan">
      <formula>0</formula>
    </cfRule>
  </conditionalFormatting>
  <conditionalFormatting sqref="AF89:AO89">
    <cfRule type="cellIs" dxfId="1202" priority="446" operator="greaterThan">
      <formula>250</formula>
    </cfRule>
    <cfRule type="cellIs" dxfId="1201" priority="445" operator="lessThan">
      <formula>0</formula>
    </cfRule>
  </conditionalFormatting>
  <conditionalFormatting sqref="AF91:AO91">
    <cfRule type="cellIs" dxfId="1200" priority="438" operator="lessThan">
      <formula>0</formula>
    </cfRule>
  </conditionalFormatting>
  <conditionalFormatting sqref="AF99:AO99">
    <cfRule type="cellIs" dxfId="1199" priority="431" operator="greaterThan">
      <formula>250</formula>
    </cfRule>
    <cfRule type="cellIs" dxfId="1198" priority="430" operator="lessThan">
      <formula>0</formula>
    </cfRule>
  </conditionalFormatting>
  <conditionalFormatting sqref="AF101:AO101">
    <cfRule type="cellIs" dxfId="1197" priority="423" operator="lessThan">
      <formula>0</formula>
    </cfRule>
  </conditionalFormatting>
  <conditionalFormatting sqref="AF109:AO109">
    <cfRule type="cellIs" dxfId="1196" priority="416" operator="greaterThan">
      <formula>250</formula>
    </cfRule>
    <cfRule type="cellIs" dxfId="1195" priority="415" operator="lessThan">
      <formula>0</formula>
    </cfRule>
  </conditionalFormatting>
  <conditionalFormatting sqref="AF111:AO111">
    <cfRule type="cellIs" dxfId="1194" priority="408" operator="lessThan">
      <formula>0</formula>
    </cfRule>
  </conditionalFormatting>
  <conditionalFormatting sqref="AF119:AO119">
    <cfRule type="cellIs" dxfId="1193" priority="400" operator="lessThan">
      <formula>0</formula>
    </cfRule>
    <cfRule type="cellIs" dxfId="1192" priority="401" operator="greaterThan">
      <formula>250</formula>
    </cfRule>
  </conditionalFormatting>
  <conditionalFormatting sqref="AF121:AO121">
    <cfRule type="cellIs" dxfId="1191" priority="393" operator="lessThan">
      <formula>0</formula>
    </cfRule>
  </conditionalFormatting>
  <conditionalFormatting sqref="AF129:AO129">
    <cfRule type="cellIs" dxfId="1190" priority="385" operator="lessThan">
      <formula>0</formula>
    </cfRule>
    <cfRule type="cellIs" dxfId="1189" priority="386" operator="greaterThan">
      <formula>250</formula>
    </cfRule>
  </conditionalFormatting>
  <conditionalFormatting sqref="AF131:AO131">
    <cfRule type="cellIs" dxfId="1188" priority="378" operator="lessThan">
      <formula>0</formula>
    </cfRule>
  </conditionalFormatting>
  <conditionalFormatting sqref="AF139:AO139">
    <cfRule type="cellIs" dxfId="1187" priority="370" operator="lessThan">
      <formula>0</formula>
    </cfRule>
    <cfRule type="cellIs" dxfId="1186" priority="371" operator="greaterThan">
      <formula>250</formula>
    </cfRule>
  </conditionalFormatting>
  <conditionalFormatting sqref="AF141:AO141">
    <cfRule type="cellIs" dxfId="1185" priority="363" operator="lessThan">
      <formula>0</formula>
    </cfRule>
  </conditionalFormatting>
  <conditionalFormatting sqref="AF149:AO149">
    <cfRule type="cellIs" dxfId="1184" priority="356" operator="greaterThan">
      <formula>250</formula>
    </cfRule>
    <cfRule type="cellIs" dxfId="1183" priority="355" operator="lessThan">
      <formula>0</formula>
    </cfRule>
  </conditionalFormatting>
  <conditionalFormatting sqref="AF151:AO151">
    <cfRule type="cellIs" dxfId="1182" priority="348" operator="lessThan">
      <formula>0</formula>
    </cfRule>
  </conditionalFormatting>
  <conditionalFormatting sqref="AF159:AO159">
    <cfRule type="cellIs" dxfId="1181" priority="340" operator="lessThan">
      <formula>0</formula>
    </cfRule>
    <cfRule type="cellIs" dxfId="1180" priority="341" operator="greaterThan">
      <formula>250</formula>
    </cfRule>
  </conditionalFormatting>
  <conditionalFormatting sqref="AF161:AO161">
    <cfRule type="cellIs" dxfId="1179" priority="333" operator="lessThan">
      <formula>0</formula>
    </cfRule>
  </conditionalFormatting>
  <conditionalFormatting sqref="AF169:AO169">
    <cfRule type="cellIs" dxfId="1178" priority="326" operator="greaterThan">
      <formula>250</formula>
    </cfRule>
    <cfRule type="cellIs" dxfId="1177" priority="325" operator="lessThan">
      <formula>0</formula>
    </cfRule>
  </conditionalFormatting>
  <conditionalFormatting sqref="AF171:AO171">
    <cfRule type="cellIs" dxfId="1176" priority="318" operator="lessThan">
      <formula>0</formula>
    </cfRule>
  </conditionalFormatting>
  <conditionalFormatting sqref="AF179:AO179">
    <cfRule type="cellIs" dxfId="1175" priority="311" operator="greaterThan">
      <formula>250</formula>
    </cfRule>
    <cfRule type="cellIs" dxfId="1174" priority="310" operator="lessThan">
      <formula>0</formula>
    </cfRule>
  </conditionalFormatting>
  <conditionalFormatting sqref="AF181:AO181">
    <cfRule type="cellIs" dxfId="1173" priority="303" operator="lessThan">
      <formula>0</formula>
    </cfRule>
  </conditionalFormatting>
  <conditionalFormatting sqref="AF189:AO189">
    <cfRule type="cellIs" dxfId="1172" priority="295" operator="lessThan">
      <formula>0</formula>
    </cfRule>
    <cfRule type="cellIs" dxfId="1171" priority="296" operator="greaterThan">
      <formula>250</formula>
    </cfRule>
  </conditionalFormatting>
  <conditionalFormatting sqref="AF191:AO191">
    <cfRule type="cellIs" dxfId="1170" priority="288" operator="lessThan">
      <formula>0</formula>
    </cfRule>
  </conditionalFormatting>
  <conditionalFormatting sqref="AF199:AO199">
    <cfRule type="cellIs" dxfId="1169" priority="280" operator="lessThan">
      <formula>0</formula>
    </cfRule>
    <cfRule type="cellIs" dxfId="1168" priority="281" operator="greaterThan">
      <formula>250</formula>
    </cfRule>
  </conditionalFormatting>
  <conditionalFormatting sqref="AF201:AO201">
    <cfRule type="cellIs" dxfId="1167" priority="273" operator="lessThan">
      <formula>0</formula>
    </cfRule>
  </conditionalFormatting>
  <conditionalFormatting sqref="AF209:AO209">
    <cfRule type="cellIs" dxfId="1166" priority="265" operator="lessThan">
      <formula>0</formula>
    </cfRule>
    <cfRule type="cellIs" dxfId="1165" priority="266" operator="greaterThan">
      <formula>250</formula>
    </cfRule>
  </conditionalFormatting>
  <conditionalFormatting sqref="AF211:AO211">
    <cfRule type="cellIs" dxfId="1164" priority="258" operator="lessThan">
      <formula>0</formula>
    </cfRule>
  </conditionalFormatting>
  <conditionalFormatting sqref="AF219:AO219">
    <cfRule type="cellIs" dxfId="1163" priority="250" operator="lessThan">
      <formula>0</formula>
    </cfRule>
    <cfRule type="cellIs" dxfId="1162" priority="251" operator="greaterThan">
      <formula>250</formula>
    </cfRule>
  </conditionalFormatting>
  <conditionalFormatting sqref="AF221:AO221">
    <cfRule type="cellIs" dxfId="1161" priority="243" operator="lessThan">
      <formula>0</formula>
    </cfRule>
  </conditionalFormatting>
  <conditionalFormatting sqref="AF229:AO229">
    <cfRule type="cellIs" dxfId="1160" priority="236" operator="greaterThan">
      <formula>250</formula>
    </cfRule>
    <cfRule type="cellIs" dxfId="1159" priority="235" operator="lessThan">
      <formula>0</formula>
    </cfRule>
  </conditionalFormatting>
  <conditionalFormatting sqref="AF231:AO231">
    <cfRule type="cellIs" dxfId="1158" priority="228" operator="lessThan">
      <formula>0</formula>
    </cfRule>
  </conditionalFormatting>
  <conditionalFormatting sqref="AF239:AO239">
    <cfRule type="cellIs" dxfId="1157" priority="221" operator="greaterThan">
      <formula>250</formula>
    </cfRule>
    <cfRule type="cellIs" dxfId="1156" priority="220" operator="lessThan">
      <formula>0</formula>
    </cfRule>
  </conditionalFormatting>
  <conditionalFormatting sqref="AF241:AO241">
    <cfRule type="cellIs" dxfId="1155" priority="213" operator="lessThan">
      <formula>0</formula>
    </cfRule>
  </conditionalFormatting>
  <conditionalFormatting sqref="AF249:AO249">
    <cfRule type="cellIs" dxfId="1154" priority="206" operator="greaterThan">
      <formula>250</formula>
    </cfRule>
    <cfRule type="cellIs" dxfId="1153" priority="205" operator="lessThan">
      <formula>0</formula>
    </cfRule>
  </conditionalFormatting>
  <conditionalFormatting sqref="AF251:AO251">
    <cfRule type="cellIs" dxfId="1152" priority="198" operator="lessThan">
      <formula>0</formula>
    </cfRule>
  </conditionalFormatting>
  <conditionalFormatting sqref="AF259:AO259">
    <cfRule type="cellIs" dxfId="1151" priority="190" operator="lessThan">
      <formula>0</formula>
    </cfRule>
    <cfRule type="cellIs" dxfId="1150" priority="191" operator="greaterThan">
      <formula>250</formula>
    </cfRule>
  </conditionalFormatting>
  <conditionalFormatting sqref="AF261:AO261">
    <cfRule type="cellIs" dxfId="1149" priority="183" operator="lessThan">
      <formula>0</formula>
    </cfRule>
  </conditionalFormatting>
  <conditionalFormatting sqref="AF269:AO269">
    <cfRule type="cellIs" dxfId="1148" priority="175" operator="lessThan">
      <formula>0</formula>
    </cfRule>
    <cfRule type="cellIs" dxfId="1147" priority="176" operator="greaterThan">
      <formula>250</formula>
    </cfRule>
  </conditionalFormatting>
  <conditionalFormatting sqref="AF271:AO271">
    <cfRule type="cellIs" dxfId="1146" priority="168" operator="lessThan">
      <formula>0</formula>
    </cfRule>
  </conditionalFormatting>
  <conditionalFormatting sqref="AF279:AO279">
    <cfRule type="cellIs" dxfId="1145" priority="160" operator="lessThan">
      <formula>0</formula>
    </cfRule>
    <cfRule type="cellIs" dxfId="1144" priority="161" operator="greaterThan">
      <formula>250</formula>
    </cfRule>
  </conditionalFormatting>
  <conditionalFormatting sqref="AF281:AO281">
    <cfRule type="cellIs" dxfId="1143" priority="153" operator="lessThan">
      <formula>0</formula>
    </cfRule>
  </conditionalFormatting>
  <conditionalFormatting sqref="AF289:AO289">
    <cfRule type="cellIs" dxfId="1142" priority="146" operator="greaterThan">
      <formula>250</formula>
    </cfRule>
    <cfRule type="cellIs" dxfId="1141" priority="145" operator="lessThan">
      <formula>0</formula>
    </cfRule>
  </conditionalFormatting>
  <conditionalFormatting sqref="AF291:AO291">
    <cfRule type="cellIs" dxfId="1140" priority="138" operator="lessThan">
      <formula>0</formula>
    </cfRule>
  </conditionalFormatting>
  <conditionalFormatting sqref="AF299:AO299">
    <cfRule type="cellIs" dxfId="1139" priority="131" operator="greaterThan">
      <formula>250</formula>
    </cfRule>
    <cfRule type="cellIs" dxfId="1138" priority="130" operator="lessThan">
      <formula>0</formula>
    </cfRule>
  </conditionalFormatting>
  <conditionalFormatting sqref="AF301:AO301">
    <cfRule type="cellIs" dxfId="1137" priority="123" operator="lessThan">
      <formula>0</formula>
    </cfRule>
  </conditionalFormatting>
  <conditionalFormatting sqref="AF309:AO309">
    <cfRule type="cellIs" dxfId="1136" priority="116" operator="greaterThan">
      <formula>250</formula>
    </cfRule>
    <cfRule type="cellIs" dxfId="1135" priority="115" operator="lessThan">
      <formula>0</formula>
    </cfRule>
  </conditionalFormatting>
  <conditionalFormatting sqref="AF311:AO311">
    <cfRule type="cellIs" dxfId="1134" priority="108" operator="lessThan">
      <formula>0</formula>
    </cfRule>
  </conditionalFormatting>
  <conditionalFormatting sqref="AF319:AO319">
    <cfRule type="cellIs" dxfId="1133" priority="100" operator="lessThan">
      <formula>0</formula>
    </cfRule>
    <cfRule type="cellIs" dxfId="1132" priority="101" operator="greaterThan">
      <formula>250</formula>
    </cfRule>
  </conditionalFormatting>
  <conditionalFormatting sqref="AF321:AO321">
    <cfRule type="cellIs" dxfId="1131" priority="93" operator="lessThan">
      <formula>0</formula>
    </cfRule>
  </conditionalFormatting>
  <conditionalFormatting sqref="AF329:AO329">
    <cfRule type="cellIs" dxfId="1130" priority="86" operator="greaterThan">
      <formula>250</formula>
    </cfRule>
    <cfRule type="cellIs" dxfId="1129" priority="85" operator="lessThan">
      <formula>0</formula>
    </cfRule>
  </conditionalFormatting>
  <conditionalFormatting sqref="AF331:AO331">
    <cfRule type="cellIs" dxfId="1128" priority="78" operator="lessThan">
      <formula>0</formula>
    </cfRule>
  </conditionalFormatting>
  <conditionalFormatting sqref="AF339:AO339">
    <cfRule type="cellIs" dxfId="1127" priority="70" operator="lessThan">
      <formula>0</formula>
    </cfRule>
    <cfRule type="cellIs" dxfId="1126" priority="71" operator="greaterThan">
      <formula>250</formula>
    </cfRule>
  </conditionalFormatting>
  <conditionalFormatting sqref="AF341:AO341">
    <cfRule type="cellIs" dxfId="1125" priority="63" operator="lessThan">
      <formula>0</formula>
    </cfRule>
  </conditionalFormatting>
  <conditionalFormatting sqref="AF349:AO349">
    <cfRule type="cellIs" dxfId="1124" priority="56" operator="greaterThan">
      <formula>250</formula>
    </cfRule>
    <cfRule type="cellIs" dxfId="1123" priority="55" operator="lessThan">
      <formula>0</formula>
    </cfRule>
  </conditionalFormatting>
  <conditionalFormatting sqref="AF351:AO351">
    <cfRule type="cellIs" dxfId="1122" priority="48" operator="lessThan">
      <formula>0</formula>
    </cfRule>
  </conditionalFormatting>
  <conditionalFormatting sqref="AF359:AO359">
    <cfRule type="cellIs" dxfId="1121" priority="41" operator="greaterThan">
      <formula>250</formula>
    </cfRule>
    <cfRule type="cellIs" dxfId="1120" priority="40" operator="lessThan">
      <formula>0</formula>
    </cfRule>
  </conditionalFormatting>
  <conditionalFormatting sqref="AF361:AO361">
    <cfRule type="cellIs" dxfId="1119" priority="33" operator="lessThan">
      <formula>0</formula>
    </cfRule>
  </conditionalFormatting>
  <conditionalFormatting sqref="AF369:AO369">
    <cfRule type="cellIs" dxfId="1118" priority="26" operator="greaterThan">
      <formula>250</formula>
    </cfRule>
    <cfRule type="cellIs" dxfId="1117" priority="25" operator="lessThan">
      <formula>0</formula>
    </cfRule>
  </conditionalFormatting>
  <conditionalFormatting sqref="AF371:AO371">
    <cfRule type="cellIs" dxfId="1116" priority="18" operator="lessThan">
      <formula>0</formula>
    </cfRule>
  </conditionalFormatting>
  <conditionalFormatting sqref="AF379:AO379">
    <cfRule type="cellIs" dxfId="1115" priority="11" operator="greaterThan">
      <formula>250</formula>
    </cfRule>
    <cfRule type="cellIs" dxfId="1114" priority="10" operator="lessThan">
      <formula>0</formula>
    </cfRule>
  </conditionalFormatting>
  <conditionalFormatting sqref="AF381:AO381">
    <cfRule type="cellIs" dxfId="1113" priority="3" operator="lessThan">
      <formula>0</formula>
    </cfRule>
  </conditionalFormatting>
  <conditionalFormatting sqref="AT9:BC9">
    <cfRule type="cellIs" dxfId="1112" priority="1248" operator="lessThan">
      <formula>0</formula>
    </cfRule>
    <cfRule type="cellIs" dxfId="1111" priority="1249" operator="greaterThan">
      <formula>250</formula>
    </cfRule>
  </conditionalFormatting>
  <conditionalFormatting sqref="AT11:BC11">
    <cfRule type="cellIs" dxfId="1110" priority="1112" operator="lessThan">
      <formula>0</formula>
    </cfRule>
  </conditionalFormatting>
  <conditionalFormatting sqref="AT19:BC19">
    <cfRule type="cellIs" dxfId="1109" priority="548" operator="lessThan">
      <formula>0</formula>
    </cfRule>
    <cfRule type="cellIs" dxfId="1108" priority="549" operator="greaterThan">
      <formula>250</formula>
    </cfRule>
  </conditionalFormatting>
  <conditionalFormatting sqref="AT21:BC21">
    <cfRule type="cellIs" dxfId="1107" priority="542" operator="lessThan">
      <formula>0</formula>
    </cfRule>
  </conditionalFormatting>
  <conditionalFormatting sqref="AT29:BC29">
    <cfRule type="cellIs" dxfId="1106" priority="533" operator="lessThan">
      <formula>0</formula>
    </cfRule>
    <cfRule type="cellIs" dxfId="1105" priority="534" operator="greaterThan">
      <formula>250</formula>
    </cfRule>
  </conditionalFormatting>
  <conditionalFormatting sqref="AT31:BC31">
    <cfRule type="cellIs" dxfId="1104" priority="527" operator="lessThan">
      <formula>0</formula>
    </cfRule>
  </conditionalFormatting>
  <conditionalFormatting sqref="AT39:BC39">
    <cfRule type="cellIs" dxfId="1103" priority="518" operator="lessThan">
      <formula>0</formula>
    </cfRule>
    <cfRule type="cellIs" dxfId="1102" priority="519" operator="greaterThan">
      <formula>250</formula>
    </cfRule>
  </conditionalFormatting>
  <conditionalFormatting sqref="AT41:BC41">
    <cfRule type="cellIs" dxfId="1101" priority="512" operator="lessThan">
      <formula>0</formula>
    </cfRule>
  </conditionalFormatting>
  <conditionalFormatting sqref="AT49:BC49">
    <cfRule type="cellIs" dxfId="1100" priority="504" operator="greaterThan">
      <formula>250</formula>
    </cfRule>
    <cfRule type="cellIs" dxfId="1099" priority="503" operator="lessThan">
      <formula>0</formula>
    </cfRule>
  </conditionalFormatting>
  <conditionalFormatting sqref="AT51:BC51">
    <cfRule type="cellIs" dxfId="1098" priority="497" operator="lessThan">
      <formula>0</formula>
    </cfRule>
  </conditionalFormatting>
  <conditionalFormatting sqref="AT59:BC59">
    <cfRule type="cellIs" dxfId="1097" priority="488" operator="lessThan">
      <formula>0</formula>
    </cfRule>
    <cfRule type="cellIs" dxfId="1096" priority="489" operator="greaterThan">
      <formula>250</formula>
    </cfRule>
  </conditionalFormatting>
  <conditionalFormatting sqref="AT61:BC61">
    <cfRule type="cellIs" dxfId="1095" priority="482" operator="lessThan">
      <formula>0</formula>
    </cfRule>
  </conditionalFormatting>
  <conditionalFormatting sqref="AT69:BC69">
    <cfRule type="cellIs" dxfId="1094" priority="474" operator="greaterThan">
      <formula>250</formula>
    </cfRule>
    <cfRule type="cellIs" dxfId="1093" priority="473" operator="lessThan">
      <formula>0</formula>
    </cfRule>
  </conditionalFormatting>
  <conditionalFormatting sqref="AT71:BC71">
    <cfRule type="cellIs" dxfId="1092" priority="467" operator="lessThan">
      <formula>0</formula>
    </cfRule>
  </conditionalFormatting>
  <conditionalFormatting sqref="AT79:BC79">
    <cfRule type="cellIs" dxfId="1091" priority="458" operator="lessThan">
      <formula>0</formula>
    </cfRule>
    <cfRule type="cellIs" dxfId="1090" priority="459" operator="greaterThan">
      <formula>250</formula>
    </cfRule>
  </conditionalFormatting>
  <conditionalFormatting sqref="AT81:BC81">
    <cfRule type="cellIs" dxfId="1089" priority="452" operator="lessThan">
      <formula>0</formula>
    </cfRule>
  </conditionalFormatting>
  <conditionalFormatting sqref="AT89:BC89">
    <cfRule type="cellIs" dxfId="1088" priority="443" operator="lessThan">
      <formula>0</formula>
    </cfRule>
    <cfRule type="cellIs" dxfId="1087" priority="444" operator="greaterThan">
      <formula>250</formula>
    </cfRule>
  </conditionalFormatting>
  <conditionalFormatting sqref="AT91:BC91">
    <cfRule type="cellIs" dxfId="1086" priority="437" operator="lessThan">
      <formula>0</formula>
    </cfRule>
  </conditionalFormatting>
  <conditionalFormatting sqref="AT99:BC99">
    <cfRule type="cellIs" dxfId="1085" priority="429" operator="greaterThan">
      <formula>250</formula>
    </cfRule>
    <cfRule type="cellIs" dxfId="1084" priority="428" operator="lessThan">
      <formula>0</formula>
    </cfRule>
  </conditionalFormatting>
  <conditionalFormatting sqref="AT101:BC101">
    <cfRule type="cellIs" dxfId="1083" priority="422" operator="lessThan">
      <formula>0</formula>
    </cfRule>
  </conditionalFormatting>
  <conditionalFormatting sqref="AT109:BC109">
    <cfRule type="cellIs" dxfId="1082" priority="414" operator="greaterThan">
      <formula>250</formula>
    </cfRule>
    <cfRule type="cellIs" dxfId="1081" priority="413" operator="lessThan">
      <formula>0</formula>
    </cfRule>
  </conditionalFormatting>
  <conditionalFormatting sqref="AT111:BC111">
    <cfRule type="cellIs" dxfId="1080" priority="407" operator="lessThan">
      <formula>0</formula>
    </cfRule>
  </conditionalFormatting>
  <conditionalFormatting sqref="AT119:BC119">
    <cfRule type="cellIs" dxfId="1079" priority="399" operator="greaterThan">
      <formula>250</formula>
    </cfRule>
    <cfRule type="cellIs" dxfId="1078" priority="398" operator="lessThan">
      <formula>0</formula>
    </cfRule>
  </conditionalFormatting>
  <conditionalFormatting sqref="AT121:BC121">
    <cfRule type="cellIs" dxfId="1077" priority="392" operator="lessThan">
      <formula>0</formula>
    </cfRule>
  </conditionalFormatting>
  <conditionalFormatting sqref="AT129:BC129">
    <cfRule type="cellIs" dxfId="1076" priority="383" operator="lessThan">
      <formula>0</formula>
    </cfRule>
    <cfRule type="cellIs" dxfId="1075" priority="384" operator="greaterThan">
      <formula>250</formula>
    </cfRule>
  </conditionalFormatting>
  <conditionalFormatting sqref="AT131:BC131">
    <cfRule type="cellIs" dxfId="1074" priority="377" operator="lessThan">
      <formula>0</formula>
    </cfRule>
  </conditionalFormatting>
  <conditionalFormatting sqref="AT139:BC139">
    <cfRule type="cellIs" dxfId="1073" priority="369" operator="greaterThan">
      <formula>250</formula>
    </cfRule>
    <cfRule type="cellIs" dxfId="1072" priority="368" operator="lessThan">
      <formula>0</formula>
    </cfRule>
  </conditionalFormatting>
  <conditionalFormatting sqref="AT141:BC141">
    <cfRule type="cellIs" dxfId="1071" priority="362" operator="lessThan">
      <formula>0</formula>
    </cfRule>
  </conditionalFormatting>
  <conditionalFormatting sqref="AT149:BC149">
    <cfRule type="cellIs" dxfId="1070" priority="354" operator="greaterThan">
      <formula>250</formula>
    </cfRule>
    <cfRule type="cellIs" dxfId="1069" priority="353" operator="lessThan">
      <formula>0</formula>
    </cfRule>
  </conditionalFormatting>
  <conditionalFormatting sqref="AT151:BC151">
    <cfRule type="cellIs" dxfId="1068" priority="347" operator="lessThan">
      <formula>0</formula>
    </cfRule>
  </conditionalFormatting>
  <conditionalFormatting sqref="AT159:BC159">
    <cfRule type="cellIs" dxfId="1067" priority="339" operator="greaterThan">
      <formula>250</formula>
    </cfRule>
    <cfRule type="cellIs" dxfId="1066" priority="338" operator="lessThan">
      <formula>0</formula>
    </cfRule>
  </conditionalFormatting>
  <conditionalFormatting sqref="AT161:BC161">
    <cfRule type="cellIs" dxfId="1065" priority="332" operator="lessThan">
      <formula>0</formula>
    </cfRule>
  </conditionalFormatting>
  <conditionalFormatting sqref="AT169:BC169">
    <cfRule type="cellIs" dxfId="1064" priority="323" operator="lessThan">
      <formula>0</formula>
    </cfRule>
    <cfRule type="cellIs" dxfId="1063" priority="324" operator="greaterThan">
      <formula>250</formula>
    </cfRule>
  </conditionalFormatting>
  <conditionalFormatting sqref="AT171:BC171">
    <cfRule type="cellIs" dxfId="1062" priority="317" operator="lessThan">
      <formula>0</formula>
    </cfRule>
  </conditionalFormatting>
  <conditionalFormatting sqref="AT179:BC179">
    <cfRule type="cellIs" dxfId="1061" priority="308" operator="lessThan">
      <formula>0</formula>
    </cfRule>
    <cfRule type="cellIs" dxfId="1060" priority="309" operator="greaterThan">
      <formula>250</formula>
    </cfRule>
  </conditionalFormatting>
  <conditionalFormatting sqref="AT181:BC181">
    <cfRule type="cellIs" dxfId="1059" priority="302" operator="lessThan">
      <formula>0</formula>
    </cfRule>
  </conditionalFormatting>
  <conditionalFormatting sqref="AT189:BC189">
    <cfRule type="cellIs" dxfId="1058" priority="294" operator="greaterThan">
      <formula>250</formula>
    </cfRule>
    <cfRule type="cellIs" dxfId="1057" priority="293" operator="lessThan">
      <formula>0</formula>
    </cfRule>
  </conditionalFormatting>
  <conditionalFormatting sqref="AT191:BC191">
    <cfRule type="cellIs" dxfId="1056" priority="287" operator="lessThan">
      <formula>0</formula>
    </cfRule>
  </conditionalFormatting>
  <conditionalFormatting sqref="AT199:BC199">
    <cfRule type="cellIs" dxfId="1055" priority="278" operator="lessThan">
      <formula>0</formula>
    </cfRule>
    <cfRule type="cellIs" dxfId="1054" priority="279" operator="greaterThan">
      <formula>250</formula>
    </cfRule>
  </conditionalFormatting>
  <conditionalFormatting sqref="AT201:BC201">
    <cfRule type="cellIs" dxfId="1053" priority="272" operator="lessThan">
      <formula>0</formula>
    </cfRule>
  </conditionalFormatting>
  <conditionalFormatting sqref="AT209:BC209">
    <cfRule type="cellIs" dxfId="1052" priority="263" operator="lessThan">
      <formula>0</formula>
    </cfRule>
    <cfRule type="cellIs" dxfId="1051" priority="264" operator="greaterThan">
      <formula>250</formula>
    </cfRule>
  </conditionalFormatting>
  <conditionalFormatting sqref="AT211:BC211">
    <cfRule type="cellIs" dxfId="1050" priority="257" operator="lessThan">
      <formula>0</formula>
    </cfRule>
  </conditionalFormatting>
  <conditionalFormatting sqref="AT219:BC219">
    <cfRule type="cellIs" dxfId="1049" priority="249" operator="greaterThan">
      <formula>250</formula>
    </cfRule>
    <cfRule type="cellIs" dxfId="1048" priority="248" operator="lessThan">
      <formula>0</formula>
    </cfRule>
  </conditionalFormatting>
  <conditionalFormatting sqref="AT221:BC221">
    <cfRule type="cellIs" dxfId="1047" priority="242" operator="lessThan">
      <formula>0</formula>
    </cfRule>
  </conditionalFormatting>
  <conditionalFormatting sqref="AT229:BC229">
    <cfRule type="cellIs" dxfId="1046" priority="234" operator="greaterThan">
      <formula>250</formula>
    </cfRule>
    <cfRule type="cellIs" dxfId="1045" priority="233" operator="lessThan">
      <formula>0</formula>
    </cfRule>
  </conditionalFormatting>
  <conditionalFormatting sqref="AT231:BC231">
    <cfRule type="cellIs" dxfId="1044" priority="227" operator="lessThan">
      <formula>0</formula>
    </cfRule>
  </conditionalFormatting>
  <conditionalFormatting sqref="AT239:BC239">
    <cfRule type="cellIs" dxfId="1043" priority="219" operator="greaterThan">
      <formula>250</formula>
    </cfRule>
    <cfRule type="cellIs" dxfId="1042" priority="218" operator="lessThan">
      <formula>0</formula>
    </cfRule>
  </conditionalFormatting>
  <conditionalFormatting sqref="AT241:BC241">
    <cfRule type="cellIs" dxfId="1041" priority="212" operator="lessThan">
      <formula>0</formula>
    </cfRule>
  </conditionalFormatting>
  <conditionalFormatting sqref="AT249:BC249">
    <cfRule type="cellIs" dxfId="1040" priority="204" operator="greaterThan">
      <formula>250</formula>
    </cfRule>
    <cfRule type="cellIs" dxfId="1039" priority="203" operator="lessThan">
      <formula>0</formula>
    </cfRule>
  </conditionalFormatting>
  <conditionalFormatting sqref="AT251:BC251">
    <cfRule type="cellIs" dxfId="1038" priority="197" operator="lessThan">
      <formula>0</formula>
    </cfRule>
  </conditionalFormatting>
  <conditionalFormatting sqref="AT259:BC259">
    <cfRule type="cellIs" dxfId="1037" priority="189" operator="greaterThan">
      <formula>250</formula>
    </cfRule>
    <cfRule type="cellIs" dxfId="1036" priority="188" operator="lessThan">
      <formula>0</formula>
    </cfRule>
  </conditionalFormatting>
  <conditionalFormatting sqref="AT261:BC261">
    <cfRule type="cellIs" dxfId="1035" priority="182" operator="lessThan">
      <formula>0</formula>
    </cfRule>
  </conditionalFormatting>
  <conditionalFormatting sqref="AT269:BC269">
    <cfRule type="cellIs" dxfId="1034" priority="174" operator="greaterThan">
      <formula>250</formula>
    </cfRule>
    <cfRule type="cellIs" dxfId="1033" priority="173" operator="lessThan">
      <formula>0</formula>
    </cfRule>
  </conditionalFormatting>
  <conditionalFormatting sqref="AT271:BC271">
    <cfRule type="cellIs" dxfId="1032" priority="167" operator="lessThan">
      <formula>0</formula>
    </cfRule>
  </conditionalFormatting>
  <conditionalFormatting sqref="AT279:BC279">
    <cfRule type="cellIs" dxfId="1031" priority="159" operator="greaterThan">
      <formula>250</formula>
    </cfRule>
    <cfRule type="cellIs" dxfId="1030" priority="158" operator="lessThan">
      <formula>0</formula>
    </cfRule>
  </conditionalFormatting>
  <conditionalFormatting sqref="AT281:BC281">
    <cfRule type="cellIs" dxfId="1029" priority="152" operator="lessThan">
      <formula>0</formula>
    </cfRule>
  </conditionalFormatting>
  <conditionalFormatting sqref="AT289:BC289">
    <cfRule type="cellIs" dxfId="1028" priority="144" operator="greaterThan">
      <formula>250</formula>
    </cfRule>
    <cfRule type="cellIs" dxfId="1027" priority="143" operator="lessThan">
      <formula>0</formula>
    </cfRule>
  </conditionalFormatting>
  <conditionalFormatting sqref="AT291:BC291">
    <cfRule type="cellIs" dxfId="1026" priority="137" operator="lessThan">
      <formula>0</formula>
    </cfRule>
  </conditionalFormatting>
  <conditionalFormatting sqref="AT299:BC299">
    <cfRule type="cellIs" dxfId="1025" priority="128" operator="lessThan">
      <formula>0</formula>
    </cfRule>
    <cfRule type="cellIs" dxfId="1024" priority="129" operator="greaterThan">
      <formula>250</formula>
    </cfRule>
  </conditionalFormatting>
  <conditionalFormatting sqref="AT301:BC301">
    <cfRule type="cellIs" dxfId="1023" priority="122" operator="lessThan">
      <formula>0</formula>
    </cfRule>
  </conditionalFormatting>
  <conditionalFormatting sqref="AT309:BC309">
    <cfRule type="cellIs" dxfId="1022" priority="113" operator="lessThan">
      <formula>0</formula>
    </cfRule>
    <cfRule type="cellIs" dxfId="1021" priority="114" operator="greaterThan">
      <formula>250</formula>
    </cfRule>
  </conditionalFormatting>
  <conditionalFormatting sqref="AT311:BC311">
    <cfRule type="cellIs" dxfId="1020" priority="107" operator="lessThan">
      <formula>0</formula>
    </cfRule>
  </conditionalFormatting>
  <conditionalFormatting sqref="AT319:BC319">
    <cfRule type="cellIs" dxfId="1019" priority="99" operator="greaterThan">
      <formula>250</formula>
    </cfRule>
    <cfRule type="cellIs" dxfId="1018" priority="98" operator="lessThan">
      <formula>0</formula>
    </cfRule>
  </conditionalFormatting>
  <conditionalFormatting sqref="AT321:BC321">
    <cfRule type="cellIs" dxfId="1017" priority="92" operator="lessThan">
      <formula>0</formula>
    </cfRule>
  </conditionalFormatting>
  <conditionalFormatting sqref="AT329:BC329">
    <cfRule type="cellIs" dxfId="1016" priority="83" operator="lessThan">
      <formula>0</formula>
    </cfRule>
    <cfRule type="cellIs" dxfId="1015" priority="84" operator="greaterThan">
      <formula>250</formula>
    </cfRule>
  </conditionalFormatting>
  <conditionalFormatting sqref="AT331:BC331">
    <cfRule type="cellIs" dxfId="1014" priority="77" operator="lessThan">
      <formula>0</formula>
    </cfRule>
  </conditionalFormatting>
  <conditionalFormatting sqref="AT339:BC339">
    <cfRule type="cellIs" dxfId="1013" priority="69" operator="greaterThan">
      <formula>250</formula>
    </cfRule>
    <cfRule type="cellIs" dxfId="1012" priority="68" operator="lessThan">
      <formula>0</formula>
    </cfRule>
  </conditionalFormatting>
  <conditionalFormatting sqref="AT341:BC341">
    <cfRule type="cellIs" dxfId="1011" priority="62" operator="lessThan">
      <formula>0</formula>
    </cfRule>
  </conditionalFormatting>
  <conditionalFormatting sqref="AT349:BC349">
    <cfRule type="cellIs" dxfId="1010" priority="53" operator="lessThan">
      <formula>0</formula>
    </cfRule>
    <cfRule type="cellIs" dxfId="1009" priority="54" operator="greaterThan">
      <formula>250</formula>
    </cfRule>
  </conditionalFormatting>
  <conditionalFormatting sqref="AT351:BC351">
    <cfRule type="cellIs" dxfId="1008" priority="47" operator="lessThan">
      <formula>0</formula>
    </cfRule>
  </conditionalFormatting>
  <conditionalFormatting sqref="AT359:BC359">
    <cfRule type="cellIs" dxfId="1007" priority="39" operator="greaterThan">
      <formula>250</formula>
    </cfRule>
    <cfRule type="cellIs" dxfId="1006" priority="38" operator="lessThan">
      <formula>0</formula>
    </cfRule>
  </conditionalFormatting>
  <conditionalFormatting sqref="AT361:BC361">
    <cfRule type="cellIs" dxfId="1005" priority="32" operator="lessThan">
      <formula>0</formula>
    </cfRule>
  </conditionalFormatting>
  <conditionalFormatting sqref="AT369:BC369">
    <cfRule type="cellIs" dxfId="1004" priority="23" operator="lessThan">
      <formula>0</formula>
    </cfRule>
    <cfRule type="cellIs" dxfId="1003" priority="24" operator="greaterThan">
      <formula>250</formula>
    </cfRule>
  </conditionalFormatting>
  <conditionalFormatting sqref="AT371:BC371">
    <cfRule type="cellIs" dxfId="1002" priority="17" operator="lessThan">
      <formula>0</formula>
    </cfRule>
  </conditionalFormatting>
  <conditionalFormatting sqref="AT379:BC379">
    <cfRule type="cellIs" dxfId="1001" priority="8" operator="lessThan">
      <formula>0</formula>
    </cfRule>
    <cfRule type="cellIs" dxfId="1000" priority="9" operator="greaterThan">
      <formula>250</formula>
    </cfRule>
  </conditionalFormatting>
  <conditionalFormatting sqref="AT381:BC381">
    <cfRule type="cellIs" dxfId="999" priority="2" operator="lessThan">
      <formula>0</formula>
    </cfRule>
  </conditionalFormatting>
  <conditionalFormatting sqref="BH9:BX9">
    <cfRule type="cellIs" dxfId="998" priority="1247" operator="greaterThan">
      <formula>250</formula>
    </cfRule>
    <cfRule type="cellIs" dxfId="997" priority="1246" operator="lessThan">
      <formula>0</formula>
    </cfRule>
  </conditionalFormatting>
  <conditionalFormatting sqref="BH11:BX11">
    <cfRule type="cellIs" dxfId="996" priority="1111" operator="lessThan">
      <formula>0</formula>
    </cfRule>
  </conditionalFormatting>
  <conditionalFormatting sqref="BH19:BX19">
    <cfRule type="cellIs" dxfId="995" priority="546" operator="lessThan">
      <formula>0</formula>
    </cfRule>
    <cfRule type="cellIs" dxfId="994" priority="547" operator="greaterThan">
      <formula>250</formula>
    </cfRule>
  </conditionalFormatting>
  <conditionalFormatting sqref="BH21:BX21">
    <cfRule type="cellIs" dxfId="993" priority="541" operator="lessThan">
      <formula>0</formula>
    </cfRule>
  </conditionalFormatting>
  <conditionalFormatting sqref="BH29:BX29">
    <cfRule type="cellIs" dxfId="992" priority="532" operator="greaterThan">
      <formula>250</formula>
    </cfRule>
    <cfRule type="cellIs" dxfId="991" priority="531" operator="lessThan">
      <formula>0</formula>
    </cfRule>
  </conditionalFormatting>
  <conditionalFormatting sqref="BH31:BX31">
    <cfRule type="cellIs" dxfId="990" priority="526" operator="lessThan">
      <formula>0</formula>
    </cfRule>
  </conditionalFormatting>
  <conditionalFormatting sqref="BH39:BX39">
    <cfRule type="cellIs" dxfId="989" priority="516" operator="lessThan">
      <formula>0</formula>
    </cfRule>
    <cfRule type="cellIs" dxfId="988" priority="517" operator="greaterThan">
      <formula>250</formula>
    </cfRule>
  </conditionalFormatting>
  <conditionalFormatting sqref="BH41:BX41">
    <cfRule type="cellIs" dxfId="987" priority="511" operator="lessThan">
      <formula>0</formula>
    </cfRule>
  </conditionalFormatting>
  <conditionalFormatting sqref="BH49:BX49">
    <cfRule type="cellIs" dxfId="986" priority="502" operator="greaterThan">
      <formula>250</formula>
    </cfRule>
    <cfRule type="cellIs" dxfId="985" priority="501" operator="lessThan">
      <formula>0</formula>
    </cfRule>
  </conditionalFormatting>
  <conditionalFormatting sqref="BH51:BX51">
    <cfRule type="cellIs" dxfId="984" priority="496" operator="lessThan">
      <formula>0</formula>
    </cfRule>
  </conditionalFormatting>
  <conditionalFormatting sqref="BH59:BX59">
    <cfRule type="cellIs" dxfId="983" priority="487" operator="greaterThan">
      <formula>250</formula>
    </cfRule>
    <cfRule type="cellIs" dxfId="982" priority="486" operator="lessThan">
      <formula>0</formula>
    </cfRule>
  </conditionalFormatting>
  <conditionalFormatting sqref="BH61:BX61">
    <cfRule type="cellIs" dxfId="981" priority="481" operator="lessThan">
      <formula>0</formula>
    </cfRule>
  </conditionalFormatting>
  <conditionalFormatting sqref="BH69:BX69">
    <cfRule type="cellIs" dxfId="980" priority="471" operator="lessThan">
      <formula>0</formula>
    </cfRule>
    <cfRule type="cellIs" dxfId="979" priority="472" operator="greaterThan">
      <formula>250</formula>
    </cfRule>
  </conditionalFormatting>
  <conditionalFormatting sqref="BH71:BX71">
    <cfRule type="cellIs" dxfId="978" priority="466" operator="lessThan">
      <formula>0</formula>
    </cfRule>
  </conditionalFormatting>
  <conditionalFormatting sqref="BH79:BX79">
    <cfRule type="cellIs" dxfId="977" priority="457" operator="greaterThan">
      <formula>250</formula>
    </cfRule>
    <cfRule type="cellIs" dxfId="976" priority="456" operator="lessThan">
      <formula>0</formula>
    </cfRule>
  </conditionalFormatting>
  <conditionalFormatting sqref="BH81:BX81">
    <cfRule type="cellIs" dxfId="975" priority="451" operator="lessThan">
      <formula>0</formula>
    </cfRule>
  </conditionalFormatting>
  <conditionalFormatting sqref="BH89:BX89">
    <cfRule type="cellIs" dxfId="974" priority="442" operator="greaterThan">
      <formula>250</formula>
    </cfRule>
    <cfRule type="cellIs" dxfId="973" priority="441" operator="lessThan">
      <formula>0</formula>
    </cfRule>
  </conditionalFormatting>
  <conditionalFormatting sqref="BH91:BX91">
    <cfRule type="cellIs" dxfId="972" priority="436" operator="lessThan">
      <formula>0</formula>
    </cfRule>
  </conditionalFormatting>
  <conditionalFormatting sqref="BH99:BX99">
    <cfRule type="cellIs" dxfId="971" priority="427" operator="greaterThan">
      <formula>250</formula>
    </cfRule>
    <cfRule type="cellIs" dxfId="970" priority="426" operator="lessThan">
      <formula>0</formula>
    </cfRule>
  </conditionalFormatting>
  <conditionalFormatting sqref="BH101:BX101">
    <cfRule type="cellIs" dxfId="969" priority="421" operator="lessThan">
      <formula>0</formula>
    </cfRule>
  </conditionalFormatting>
  <conditionalFormatting sqref="BH109:BX109">
    <cfRule type="cellIs" dxfId="968" priority="411" operator="lessThan">
      <formula>0</formula>
    </cfRule>
    <cfRule type="cellIs" dxfId="967" priority="412" operator="greaterThan">
      <formula>250</formula>
    </cfRule>
  </conditionalFormatting>
  <conditionalFormatting sqref="BH111:BX111">
    <cfRule type="cellIs" dxfId="966" priority="406" operator="lessThan">
      <formula>0</formula>
    </cfRule>
  </conditionalFormatting>
  <conditionalFormatting sqref="BH119:BX119">
    <cfRule type="cellIs" dxfId="965" priority="397" operator="greaterThan">
      <formula>250</formula>
    </cfRule>
    <cfRule type="cellIs" dxfId="964" priority="396" operator="lessThan">
      <formula>0</formula>
    </cfRule>
  </conditionalFormatting>
  <conditionalFormatting sqref="BH121:BX121">
    <cfRule type="cellIs" dxfId="963" priority="391" operator="lessThan">
      <formula>0</formula>
    </cfRule>
  </conditionalFormatting>
  <conditionalFormatting sqref="BH129:BX129">
    <cfRule type="cellIs" dxfId="962" priority="381" operator="lessThan">
      <formula>0</formula>
    </cfRule>
    <cfRule type="cellIs" dxfId="961" priority="382" operator="greaterThan">
      <formula>250</formula>
    </cfRule>
  </conditionalFormatting>
  <conditionalFormatting sqref="BH131:BX131">
    <cfRule type="cellIs" dxfId="960" priority="376" operator="lessThan">
      <formula>0</formula>
    </cfRule>
  </conditionalFormatting>
  <conditionalFormatting sqref="BH139:BX139">
    <cfRule type="cellIs" dxfId="959" priority="366" operator="lessThan">
      <formula>0</formula>
    </cfRule>
    <cfRule type="cellIs" dxfId="958" priority="367" operator="greaterThan">
      <formula>250</formula>
    </cfRule>
  </conditionalFormatting>
  <conditionalFormatting sqref="BH141:BX141">
    <cfRule type="cellIs" dxfId="957" priority="361" operator="lessThan">
      <formula>0</formula>
    </cfRule>
  </conditionalFormatting>
  <conditionalFormatting sqref="BH149:BX149">
    <cfRule type="cellIs" dxfId="956" priority="351" operator="lessThan">
      <formula>0</formula>
    </cfRule>
    <cfRule type="cellIs" dxfId="955" priority="352" operator="greaterThan">
      <formula>250</formula>
    </cfRule>
  </conditionalFormatting>
  <conditionalFormatting sqref="BH151:BX151">
    <cfRule type="cellIs" dxfId="954" priority="346" operator="lessThan">
      <formula>0</formula>
    </cfRule>
  </conditionalFormatting>
  <conditionalFormatting sqref="BH159:BX159">
    <cfRule type="cellIs" dxfId="953" priority="336" operator="lessThan">
      <formula>0</formula>
    </cfRule>
    <cfRule type="cellIs" dxfId="952" priority="337" operator="greaterThan">
      <formula>250</formula>
    </cfRule>
  </conditionalFormatting>
  <conditionalFormatting sqref="BH161:BX161">
    <cfRule type="cellIs" dxfId="951" priority="331" operator="lessThan">
      <formula>0</formula>
    </cfRule>
  </conditionalFormatting>
  <conditionalFormatting sqref="BH169:BX169">
    <cfRule type="cellIs" dxfId="950" priority="321" operator="lessThan">
      <formula>0</formula>
    </cfRule>
    <cfRule type="cellIs" dxfId="949" priority="322" operator="greaterThan">
      <formula>250</formula>
    </cfRule>
  </conditionalFormatting>
  <conditionalFormatting sqref="BH171:BX171">
    <cfRule type="cellIs" dxfId="948" priority="316" operator="lessThan">
      <formula>0</formula>
    </cfRule>
  </conditionalFormatting>
  <conditionalFormatting sqref="BH179:BX179">
    <cfRule type="cellIs" dxfId="947" priority="307" operator="greaterThan">
      <formula>250</formula>
    </cfRule>
    <cfRule type="cellIs" dxfId="946" priority="306" operator="lessThan">
      <formula>0</formula>
    </cfRule>
  </conditionalFormatting>
  <conditionalFormatting sqref="BH181:BX181">
    <cfRule type="cellIs" dxfId="945" priority="301" operator="lessThan">
      <formula>0</formula>
    </cfRule>
  </conditionalFormatting>
  <conditionalFormatting sqref="BH189:BX189">
    <cfRule type="cellIs" dxfId="944" priority="291" operator="lessThan">
      <formula>0</formula>
    </cfRule>
    <cfRule type="cellIs" dxfId="943" priority="292" operator="greaterThan">
      <formula>250</formula>
    </cfRule>
  </conditionalFormatting>
  <conditionalFormatting sqref="BH191:BX191">
    <cfRule type="cellIs" dxfId="942" priority="286" operator="lessThan">
      <formula>0</formula>
    </cfRule>
  </conditionalFormatting>
  <conditionalFormatting sqref="BH199:BX199">
    <cfRule type="cellIs" dxfId="941" priority="277" operator="greaterThan">
      <formula>250</formula>
    </cfRule>
    <cfRule type="cellIs" dxfId="940" priority="276" operator="lessThan">
      <formula>0</formula>
    </cfRule>
  </conditionalFormatting>
  <conditionalFormatting sqref="BH201:BX201">
    <cfRule type="cellIs" dxfId="939" priority="271" operator="lessThan">
      <formula>0</formula>
    </cfRule>
  </conditionalFormatting>
  <conditionalFormatting sqref="BH209:BX209">
    <cfRule type="cellIs" dxfId="938" priority="261" operator="lessThan">
      <formula>0</formula>
    </cfRule>
    <cfRule type="cellIs" dxfId="937" priority="262" operator="greaterThan">
      <formula>250</formula>
    </cfRule>
  </conditionalFormatting>
  <conditionalFormatting sqref="BH211:BX211">
    <cfRule type="cellIs" dxfId="936" priority="256" operator="lessThan">
      <formula>0</formula>
    </cfRule>
  </conditionalFormatting>
  <conditionalFormatting sqref="BH219:BX219">
    <cfRule type="cellIs" dxfId="935" priority="246" operator="lessThan">
      <formula>0</formula>
    </cfRule>
    <cfRule type="cellIs" dxfId="934" priority="247" operator="greaterThan">
      <formula>250</formula>
    </cfRule>
  </conditionalFormatting>
  <conditionalFormatting sqref="BH221:BX221">
    <cfRule type="cellIs" dxfId="933" priority="241" operator="lessThan">
      <formula>0</formula>
    </cfRule>
  </conditionalFormatting>
  <conditionalFormatting sqref="BH229:BX229">
    <cfRule type="cellIs" dxfId="932" priority="232" operator="greaterThan">
      <formula>250</formula>
    </cfRule>
    <cfRule type="cellIs" dxfId="931" priority="231" operator="lessThan">
      <formula>0</formula>
    </cfRule>
  </conditionalFormatting>
  <conditionalFormatting sqref="BH231:BX231">
    <cfRule type="cellIs" dxfId="930" priority="226" operator="lessThan">
      <formula>0</formula>
    </cfRule>
  </conditionalFormatting>
  <conditionalFormatting sqref="BH239:BX239">
    <cfRule type="cellIs" dxfId="929" priority="217" operator="greaterThan">
      <formula>250</formula>
    </cfRule>
    <cfRule type="cellIs" dxfId="928" priority="216" operator="lessThan">
      <formula>0</formula>
    </cfRule>
  </conditionalFormatting>
  <conditionalFormatting sqref="BH241:BX241">
    <cfRule type="cellIs" dxfId="927" priority="211" operator="lessThan">
      <formula>0</formula>
    </cfRule>
  </conditionalFormatting>
  <conditionalFormatting sqref="BH249:BX249">
    <cfRule type="cellIs" dxfId="926" priority="201" operator="lessThan">
      <formula>0</formula>
    </cfRule>
    <cfRule type="cellIs" dxfId="925" priority="202" operator="greaterThan">
      <formula>250</formula>
    </cfRule>
  </conditionalFormatting>
  <conditionalFormatting sqref="BH251:BX251">
    <cfRule type="cellIs" dxfId="924" priority="196" operator="lessThan">
      <formula>0</formula>
    </cfRule>
  </conditionalFormatting>
  <conditionalFormatting sqref="BH259:BX259">
    <cfRule type="cellIs" dxfId="923" priority="187" operator="greaterThan">
      <formula>250</formula>
    </cfRule>
    <cfRule type="cellIs" dxfId="922" priority="186" operator="lessThan">
      <formula>0</formula>
    </cfRule>
  </conditionalFormatting>
  <conditionalFormatting sqref="BH261:BX261">
    <cfRule type="cellIs" dxfId="921" priority="181" operator="lessThan">
      <formula>0</formula>
    </cfRule>
  </conditionalFormatting>
  <conditionalFormatting sqref="BH269:BX269">
    <cfRule type="cellIs" dxfId="920" priority="172" operator="greaterThan">
      <formula>250</formula>
    </cfRule>
    <cfRule type="cellIs" dxfId="919" priority="171" operator="lessThan">
      <formula>0</formula>
    </cfRule>
  </conditionalFormatting>
  <conditionalFormatting sqref="BH271:BX271">
    <cfRule type="cellIs" dxfId="918" priority="166" operator="lessThan">
      <formula>0</formula>
    </cfRule>
  </conditionalFormatting>
  <conditionalFormatting sqref="BH279:BX279">
    <cfRule type="cellIs" dxfId="917" priority="157" operator="greaterThan">
      <formula>250</formula>
    </cfRule>
    <cfRule type="cellIs" dxfId="916" priority="156" operator="lessThan">
      <formula>0</formula>
    </cfRule>
  </conditionalFormatting>
  <conditionalFormatting sqref="BH281:BX281">
    <cfRule type="cellIs" dxfId="915" priority="151" operator="lessThan">
      <formula>0</formula>
    </cfRule>
  </conditionalFormatting>
  <conditionalFormatting sqref="BH289:BX289">
    <cfRule type="cellIs" dxfId="914" priority="141" operator="lessThan">
      <formula>0</formula>
    </cfRule>
    <cfRule type="cellIs" dxfId="913" priority="142" operator="greaterThan">
      <formula>250</formula>
    </cfRule>
  </conditionalFormatting>
  <conditionalFormatting sqref="BH291:BX291">
    <cfRule type="cellIs" dxfId="912" priority="136" operator="lessThan">
      <formula>0</formula>
    </cfRule>
  </conditionalFormatting>
  <conditionalFormatting sqref="BH299:BX299">
    <cfRule type="cellIs" dxfId="911" priority="127" operator="greaterThan">
      <formula>250</formula>
    </cfRule>
    <cfRule type="cellIs" dxfId="910" priority="126" operator="lessThan">
      <formula>0</formula>
    </cfRule>
  </conditionalFormatting>
  <conditionalFormatting sqref="BH301:BX301">
    <cfRule type="cellIs" dxfId="909" priority="121" operator="lessThan">
      <formula>0</formula>
    </cfRule>
  </conditionalFormatting>
  <conditionalFormatting sqref="BH309:BX309">
    <cfRule type="cellIs" dxfId="908" priority="111" operator="lessThan">
      <formula>0</formula>
    </cfRule>
    <cfRule type="cellIs" dxfId="907" priority="112" operator="greaterThan">
      <formula>250</formula>
    </cfRule>
  </conditionalFormatting>
  <conditionalFormatting sqref="BH311:BX311">
    <cfRule type="cellIs" dxfId="906" priority="106" operator="lessThan">
      <formula>0</formula>
    </cfRule>
  </conditionalFormatting>
  <conditionalFormatting sqref="BH319:BX319">
    <cfRule type="cellIs" dxfId="905" priority="96" operator="lessThan">
      <formula>0</formula>
    </cfRule>
    <cfRule type="cellIs" dxfId="904" priority="97" operator="greaterThan">
      <formula>250</formula>
    </cfRule>
  </conditionalFormatting>
  <conditionalFormatting sqref="BH321:BX321">
    <cfRule type="cellIs" dxfId="903" priority="91" operator="lessThan">
      <formula>0</formula>
    </cfRule>
  </conditionalFormatting>
  <conditionalFormatting sqref="BH329:BX329">
    <cfRule type="cellIs" dxfId="902" priority="81" operator="lessThan">
      <formula>0</formula>
    </cfRule>
    <cfRule type="cellIs" dxfId="901" priority="82" operator="greaterThan">
      <formula>250</formula>
    </cfRule>
  </conditionalFormatting>
  <conditionalFormatting sqref="BH331:BX331">
    <cfRule type="cellIs" dxfId="900" priority="76" operator="lessThan">
      <formula>0</formula>
    </cfRule>
  </conditionalFormatting>
  <conditionalFormatting sqref="BH339:BX339">
    <cfRule type="cellIs" dxfId="899" priority="67" operator="greaterThan">
      <formula>250</formula>
    </cfRule>
    <cfRule type="cellIs" dxfId="898" priority="66" operator="lessThan">
      <formula>0</formula>
    </cfRule>
  </conditionalFormatting>
  <conditionalFormatting sqref="BH341:BX341">
    <cfRule type="cellIs" dxfId="897" priority="61" operator="lessThan">
      <formula>0</formula>
    </cfRule>
  </conditionalFormatting>
  <conditionalFormatting sqref="BH349:BX349">
    <cfRule type="cellIs" dxfId="896" priority="52" operator="greaterThan">
      <formula>250</formula>
    </cfRule>
    <cfRule type="cellIs" dxfId="895" priority="51" operator="lessThan">
      <formula>0</formula>
    </cfRule>
  </conditionalFormatting>
  <conditionalFormatting sqref="BH351:BX351">
    <cfRule type="cellIs" dxfId="894" priority="46" operator="lessThan">
      <formula>0</formula>
    </cfRule>
  </conditionalFormatting>
  <conditionalFormatting sqref="BH359:BX359">
    <cfRule type="cellIs" dxfId="893" priority="37" operator="greaterThan">
      <formula>250</formula>
    </cfRule>
    <cfRule type="cellIs" dxfId="892" priority="36" operator="lessThan">
      <formula>0</formula>
    </cfRule>
  </conditionalFormatting>
  <conditionalFormatting sqref="BH361:BX361">
    <cfRule type="cellIs" dxfId="891" priority="31" operator="lessThan">
      <formula>0</formula>
    </cfRule>
  </conditionalFormatting>
  <conditionalFormatting sqref="BH369:BX369">
    <cfRule type="cellIs" dxfId="890" priority="22" operator="greaterThan">
      <formula>250</formula>
    </cfRule>
    <cfRule type="cellIs" dxfId="889" priority="21" operator="lessThan">
      <formula>0</formula>
    </cfRule>
  </conditionalFormatting>
  <conditionalFormatting sqref="BH371:BX371">
    <cfRule type="cellIs" dxfId="888" priority="16" operator="lessThan">
      <formula>0</formula>
    </cfRule>
  </conditionalFormatting>
  <conditionalFormatting sqref="BH379:BX379">
    <cfRule type="cellIs" dxfId="887" priority="7" operator="greaterThan">
      <formula>250</formula>
    </cfRule>
    <cfRule type="cellIs" dxfId="886" priority="6" operator="lessThan">
      <formula>0</formula>
    </cfRule>
  </conditionalFormatting>
  <conditionalFormatting sqref="BH381:BX381">
    <cfRule type="cellIs" dxfId="885" priority="1" operator="lessThan">
      <formula>0</formula>
    </cfRule>
  </conditionalFormatting>
  <pageMargins left="0.7" right="0.7" top="0.75" bottom="0.75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55866-2C35-4C11-AD07-DD66F820240F}">
  <dimension ref="A1:BY182"/>
  <sheetViews>
    <sheetView workbookViewId="0">
      <pane xSplit="2" ySplit="2" topLeftCell="C120" activePane="bottomRight" state="frozen"/>
      <selection pane="topRight" activeCell="C1" sqref="C1"/>
      <selection pane="bottomLeft" activeCell="A3" sqref="A3"/>
      <selection pane="bottomRight" activeCell="AY80" sqref="AY80"/>
    </sheetView>
  </sheetViews>
  <sheetFormatPr defaultColWidth="12.5546875" defaultRowHeight="15" customHeight="1" x14ac:dyDescent="0.25"/>
  <cols>
    <col min="1" max="1" width="6.44140625" style="25" customWidth="1"/>
    <col min="2" max="2" width="21.88671875" style="25" bestFit="1" customWidth="1"/>
    <col min="3" max="3" width="15.88671875" style="25" customWidth="1"/>
    <col min="4" max="27" width="7.88671875" style="7" customWidth="1"/>
    <col min="28" max="31" width="7.88671875" style="9" customWidth="1"/>
    <col min="32" max="41" width="7.88671875" style="7" customWidth="1"/>
    <col min="42" max="45" width="7.88671875" style="20" customWidth="1"/>
    <col min="46" max="55" width="7.88671875" style="7" customWidth="1"/>
    <col min="56" max="59" width="7.88671875" style="20" customWidth="1"/>
    <col min="60" max="76" width="7.88671875" style="7" customWidth="1"/>
    <col min="77" max="77" width="12.5546875" style="2" customWidth="1"/>
    <col min="78" max="16384" width="12.5546875" style="2"/>
  </cols>
  <sheetData>
    <row r="1" spans="1:77" ht="15.75" customHeight="1" thickBot="1" x14ac:dyDescent="0.3">
      <c r="A1" s="21" t="s">
        <v>2</v>
      </c>
      <c r="B1" s="22" t="s">
        <v>23</v>
      </c>
      <c r="C1" s="22"/>
      <c r="D1" s="57" t="e">
        <f>+#REF!</f>
        <v>#REF!</v>
      </c>
      <c r="E1" s="57"/>
      <c r="F1" s="57" t="e">
        <f>+#REF!</f>
        <v>#REF!</v>
      </c>
      <c r="G1" s="57"/>
      <c r="H1" s="57" t="e">
        <f>+#REF!</f>
        <v>#REF!</v>
      </c>
      <c r="I1" s="57"/>
      <c r="J1" s="57" t="e">
        <f>+#REF!</f>
        <v>#REF!</v>
      </c>
      <c r="K1" s="57"/>
      <c r="L1" s="57" t="e">
        <f>+#REF!</f>
        <v>#REF!</v>
      </c>
      <c r="M1" s="57"/>
      <c r="N1" s="60" t="e">
        <f>+#REF!</f>
        <v>#REF!</v>
      </c>
      <c r="O1" s="60"/>
      <c r="P1" s="60" t="e">
        <f>+#REF!</f>
        <v>#REF!</v>
      </c>
      <c r="Q1" s="60"/>
      <c r="R1" s="57" t="e">
        <f>+P1+1</f>
        <v>#REF!</v>
      </c>
      <c r="S1" s="57"/>
      <c r="T1" s="57" t="e">
        <f>+R1+1</f>
        <v>#REF!</v>
      </c>
      <c r="U1" s="57"/>
      <c r="V1" s="57" t="e">
        <f>+T1+1</f>
        <v>#REF!</v>
      </c>
      <c r="W1" s="57"/>
      <c r="X1" s="57" t="e">
        <f>+V1+1</f>
        <v>#REF!</v>
      </c>
      <c r="Y1" s="57"/>
      <c r="Z1" s="57" t="e">
        <f>+X1+1</f>
        <v>#REF!</v>
      </c>
      <c r="AA1" s="57"/>
      <c r="AB1" s="60" t="e">
        <f>+Z1+1</f>
        <v>#REF!</v>
      </c>
      <c r="AC1" s="60"/>
      <c r="AD1" s="60" t="e">
        <f>+AB1+1</f>
        <v>#REF!</v>
      </c>
      <c r="AE1" s="60"/>
      <c r="AF1" s="57" t="e">
        <f>+AD1+1</f>
        <v>#REF!</v>
      </c>
      <c r="AG1" s="57"/>
      <c r="AH1" s="57" t="e">
        <f>+AF1+1</f>
        <v>#REF!</v>
      </c>
      <c r="AI1" s="57"/>
      <c r="AJ1" s="57" t="e">
        <f>+AH1+1</f>
        <v>#REF!</v>
      </c>
      <c r="AK1" s="57"/>
      <c r="AL1" s="57" t="e">
        <f>+AJ1+1</f>
        <v>#REF!</v>
      </c>
      <c r="AM1" s="57"/>
      <c r="AN1" s="57" t="e">
        <f>+AL1+1</f>
        <v>#REF!</v>
      </c>
      <c r="AO1" s="57"/>
      <c r="AP1" s="60" t="e">
        <f>+AN1+1</f>
        <v>#REF!</v>
      </c>
      <c r="AQ1" s="60"/>
      <c r="AR1" s="60" t="e">
        <f>+AP1+1</f>
        <v>#REF!</v>
      </c>
      <c r="AS1" s="60"/>
      <c r="AT1" s="57" t="e">
        <f>+AR1+1</f>
        <v>#REF!</v>
      </c>
      <c r="AU1" s="57"/>
      <c r="AV1" s="57" t="e">
        <f>+AT1+1</f>
        <v>#REF!</v>
      </c>
      <c r="AW1" s="57"/>
      <c r="AX1" s="57" t="e">
        <f>+AV1+1</f>
        <v>#REF!</v>
      </c>
      <c r="AY1" s="57"/>
      <c r="AZ1" s="57" t="e">
        <f>+AX1+1</f>
        <v>#REF!</v>
      </c>
      <c r="BA1" s="57"/>
      <c r="BB1" s="57" t="e">
        <f>+AZ1+1</f>
        <v>#REF!</v>
      </c>
      <c r="BC1" s="57"/>
      <c r="BD1" s="60" t="e">
        <f>+#REF!</f>
        <v>#REF!</v>
      </c>
      <c r="BE1" s="60"/>
      <c r="BF1" s="60" t="e">
        <f>+#REF!</f>
        <v>#REF!</v>
      </c>
      <c r="BG1" s="60"/>
      <c r="BH1" s="57" t="e">
        <f>+#REF!</f>
        <v>#REF!</v>
      </c>
      <c r="BI1" s="57"/>
      <c r="BJ1" s="57" t="e">
        <f>+#REF!</f>
        <v>#REF!</v>
      </c>
      <c r="BK1" s="57"/>
      <c r="BL1" s="57" t="e">
        <f>+#REF!</f>
        <v>#REF!</v>
      </c>
      <c r="BM1" s="57"/>
      <c r="BN1" s="57" t="e">
        <f>+#REF!</f>
        <v>#REF!</v>
      </c>
      <c r="BO1" s="57"/>
      <c r="BP1" s="57" t="e">
        <f>+#REF!</f>
        <v>#REF!</v>
      </c>
      <c r="BQ1" s="57"/>
      <c r="BR1" s="35"/>
      <c r="BS1" s="32"/>
      <c r="BT1" s="32"/>
      <c r="BU1" s="32"/>
      <c r="BV1" s="32"/>
      <c r="BW1" s="32"/>
      <c r="BX1" s="32"/>
      <c r="BY1" s="1" t="s">
        <v>13</v>
      </c>
    </row>
    <row r="2" spans="1:77" ht="15.75" customHeight="1" x14ac:dyDescent="0.25">
      <c r="A2" s="21"/>
      <c r="B2" s="22"/>
      <c r="C2" s="50" t="s">
        <v>14</v>
      </c>
      <c r="D2" s="39" t="e">
        <f>IF(D1="","",DAY(D1))</f>
        <v>#REF!</v>
      </c>
      <c r="E2" s="36" t="e">
        <f>IF(D1="","",DAY(D1)&amp;"A")</f>
        <v>#REF!</v>
      </c>
      <c r="F2" s="36" t="e">
        <f>IF(F1="","",DAY(F1))</f>
        <v>#REF!</v>
      </c>
      <c r="G2" s="36" t="e">
        <f>IF(F1="","",DAY(F1)&amp;"A")</f>
        <v>#REF!</v>
      </c>
      <c r="H2" s="36" t="e">
        <f>IF(H1="","",DAY(H1))</f>
        <v>#REF!</v>
      </c>
      <c r="I2" s="36" t="e">
        <f>IF(H1="","",DAY(H1)&amp;"A")</f>
        <v>#REF!</v>
      </c>
      <c r="J2" s="36" t="e">
        <f>IF(J1="","",DAY(J1))</f>
        <v>#REF!</v>
      </c>
      <c r="K2" s="36" t="e">
        <f>IF(J1="","",DAY(J1)&amp;"A")</f>
        <v>#REF!</v>
      </c>
      <c r="L2" s="36" t="e">
        <f>IF(L1="","",DAY(L1))</f>
        <v>#REF!</v>
      </c>
      <c r="M2" s="36" t="e">
        <f>IF(L1="","",DAY(L1)&amp;"A")</f>
        <v>#REF!</v>
      </c>
      <c r="N2" s="37" t="e">
        <f>IF(N1="","",DAY(N1))</f>
        <v>#REF!</v>
      </c>
      <c r="O2" s="37" t="e">
        <f>IF(N1="","",DAY(N1)&amp;"A")</f>
        <v>#REF!</v>
      </c>
      <c r="P2" s="37" t="e">
        <f>IF(P1="","",DAY(P1))</f>
        <v>#REF!</v>
      </c>
      <c r="Q2" s="37" t="e">
        <f>IF(P1="","",DAY(P1)&amp;"A")</f>
        <v>#REF!</v>
      </c>
      <c r="R2" s="36" t="e">
        <f>IF(R1="","",DAY(R1))</f>
        <v>#REF!</v>
      </c>
      <c r="S2" s="36" t="e">
        <f>IF(R1="","",DAY(R1)&amp;"A")</f>
        <v>#REF!</v>
      </c>
      <c r="T2" s="36" t="e">
        <f>IF(T1="","",DAY(T1))</f>
        <v>#REF!</v>
      </c>
      <c r="U2" s="36" t="e">
        <f>IF(T1="","",DAY(T1)&amp;"A")</f>
        <v>#REF!</v>
      </c>
      <c r="V2" s="36" t="e">
        <f>IF(V1="","",DAY(V1))</f>
        <v>#REF!</v>
      </c>
      <c r="W2" s="36" t="e">
        <f>IF(V1="","",DAY(V1)&amp;"A")</f>
        <v>#REF!</v>
      </c>
      <c r="X2" s="36" t="e">
        <f>IF(X1="","",DAY(X1))</f>
        <v>#REF!</v>
      </c>
      <c r="Y2" s="36" t="e">
        <f>IF(X1="","",DAY(X1)&amp;"A")</f>
        <v>#REF!</v>
      </c>
      <c r="Z2" s="36" t="e">
        <f>IF(Z1="","",DAY(Z1))</f>
        <v>#REF!</v>
      </c>
      <c r="AA2" s="36" t="e">
        <f>IF(Z1="","",DAY(Z1)&amp;"A")</f>
        <v>#REF!</v>
      </c>
      <c r="AB2" s="37" t="e">
        <f>IF(AB1="","",DAY(AB1))</f>
        <v>#REF!</v>
      </c>
      <c r="AC2" s="37" t="e">
        <f>IF(AB1="","",DAY(AB1)&amp;"A")</f>
        <v>#REF!</v>
      </c>
      <c r="AD2" s="37" t="e">
        <f>IF(AD1="","",DAY(AD1))</f>
        <v>#REF!</v>
      </c>
      <c r="AE2" s="37" t="e">
        <f>IF(AD1="","",DAY(AD1)&amp;"A")</f>
        <v>#REF!</v>
      </c>
      <c r="AF2" s="36" t="e">
        <f>IF(AF1="","",DAY(AF1))</f>
        <v>#REF!</v>
      </c>
      <c r="AG2" s="36" t="e">
        <f>IF(AF1="","",DAY(AF1)&amp;"A")</f>
        <v>#REF!</v>
      </c>
      <c r="AH2" s="36" t="e">
        <f>IF(AH1="","",DAY(AH1))</f>
        <v>#REF!</v>
      </c>
      <c r="AI2" s="36" t="e">
        <f>IF(AH1="","",DAY(AH1)&amp;"A")</f>
        <v>#REF!</v>
      </c>
      <c r="AJ2" s="36" t="e">
        <f>IF(AJ1="","",DAY(AJ1))</f>
        <v>#REF!</v>
      </c>
      <c r="AK2" s="36" t="e">
        <f>IF(AJ1="","",DAY(AJ1)&amp;"A")</f>
        <v>#REF!</v>
      </c>
      <c r="AL2" s="36" t="e">
        <f>IF(AL1="","",DAY(AL1))</f>
        <v>#REF!</v>
      </c>
      <c r="AM2" s="36" t="e">
        <f>IF(AL1="","",DAY(AL1)&amp;"A")</f>
        <v>#REF!</v>
      </c>
      <c r="AN2" s="36" t="e">
        <f>IF(AN1="","",DAY(AN1))</f>
        <v>#REF!</v>
      </c>
      <c r="AO2" s="36" t="e">
        <f>IF(AN1="","",DAY(AN1)&amp;"A")</f>
        <v>#REF!</v>
      </c>
      <c r="AP2" s="37" t="e">
        <f>IF(AP1="","",DAY(AP1))</f>
        <v>#REF!</v>
      </c>
      <c r="AQ2" s="37" t="e">
        <f>IF(AP1="","",DAY(AP1)&amp;"A")</f>
        <v>#REF!</v>
      </c>
      <c r="AR2" s="37" t="e">
        <f>IF(AR1="","",DAY(AR1))</f>
        <v>#REF!</v>
      </c>
      <c r="AS2" s="37" t="e">
        <f>IF(AR1="","",DAY(AR1)&amp;"A")</f>
        <v>#REF!</v>
      </c>
      <c r="AT2" s="36" t="e">
        <f>IF(AT1="","",DAY(AT1))</f>
        <v>#REF!</v>
      </c>
      <c r="AU2" s="36" t="e">
        <f>IF(AT1="","",DAY(AT1)&amp;"A")</f>
        <v>#REF!</v>
      </c>
      <c r="AV2" s="36" t="e">
        <f>IF(AV1="","",DAY(AV1))</f>
        <v>#REF!</v>
      </c>
      <c r="AW2" s="36" t="e">
        <f>IF(AV1="","",DAY(AV1)&amp;"A")</f>
        <v>#REF!</v>
      </c>
      <c r="AX2" s="36" t="e">
        <f>IF(AX1="","",DAY(AX1))</f>
        <v>#REF!</v>
      </c>
      <c r="AY2" s="36" t="e">
        <f>IF(AX1="","",DAY(AX1)&amp;"A")</f>
        <v>#REF!</v>
      </c>
      <c r="AZ2" s="36" t="e">
        <f>IF(AZ1="","",DAY(AZ1))</f>
        <v>#REF!</v>
      </c>
      <c r="BA2" s="36" t="e">
        <f>IF(AZ1="","",DAY(AZ1)&amp;"A")</f>
        <v>#REF!</v>
      </c>
      <c r="BB2" s="36" t="e">
        <f>IF(BB1="","",DAY(BB1))</f>
        <v>#REF!</v>
      </c>
      <c r="BC2" s="36" t="e">
        <f>IF(BB1="","",DAY(BB1)&amp;"A")</f>
        <v>#REF!</v>
      </c>
      <c r="BD2" s="37" t="e">
        <f>IF(BD1="","",DAY(BD1))</f>
        <v>#REF!</v>
      </c>
      <c r="BE2" s="37" t="e">
        <f>IF(BD1="","",DAY(BD1)&amp;"A")</f>
        <v>#REF!</v>
      </c>
      <c r="BF2" s="37" t="e">
        <f>IF(BF1="","",DAY(BF1))</f>
        <v>#REF!</v>
      </c>
      <c r="BG2" s="37" t="e">
        <f>IF(BF1="","",DAY(BF1)&amp;"A")</f>
        <v>#REF!</v>
      </c>
      <c r="BH2" s="36" t="e">
        <f>IF(BH1="","",DAY(BH1))</f>
        <v>#REF!</v>
      </c>
      <c r="BI2" s="36" t="e">
        <f>IF(BH1="","",DAY(BH1)&amp;"A")</f>
        <v>#REF!</v>
      </c>
      <c r="BJ2" s="36" t="e">
        <f>IF(BJ1="","",DAY(BJ1))</f>
        <v>#REF!</v>
      </c>
      <c r="BK2" s="36" t="e">
        <f>IF(BJ1="","",DAY(BJ1)&amp;"A")</f>
        <v>#REF!</v>
      </c>
      <c r="BL2" s="36" t="e">
        <f>IF(BL1="","",DAY(BL1))</f>
        <v>#REF!</v>
      </c>
      <c r="BM2" s="36" t="e">
        <f>IF(BL1="","",DAY(BL1)&amp;"A")</f>
        <v>#REF!</v>
      </c>
      <c r="BN2" s="36" t="e">
        <f>IF(BN1="","",DAY(BN1))</f>
        <v>#REF!</v>
      </c>
      <c r="BO2" s="36" t="e">
        <f>IF(BN1="","",DAY(BN1)&amp;"A")</f>
        <v>#REF!</v>
      </c>
      <c r="BP2" s="38" t="e">
        <f>IF(BP1="","",DAY(BP1))</f>
        <v>#REF!</v>
      </c>
      <c r="BQ2" s="39" t="e">
        <f>IF(BP1="","",DAY(BP1)&amp;"A")</f>
        <v>#REF!</v>
      </c>
      <c r="BR2" s="33"/>
      <c r="BS2" s="33"/>
      <c r="BT2" s="33"/>
      <c r="BU2" s="33"/>
      <c r="BV2" s="33"/>
      <c r="BW2" s="33"/>
      <c r="BX2" s="33"/>
      <c r="BY2" s="1"/>
    </row>
    <row r="3" spans="1:77" ht="15.75" customHeight="1" x14ac:dyDescent="0.25">
      <c r="A3" s="58">
        <v>200</v>
      </c>
      <c r="B3" s="12" t="s">
        <v>15</v>
      </c>
      <c r="C3" s="47" t="s">
        <v>24</v>
      </c>
      <c r="D3" s="41">
        <v>22</v>
      </c>
      <c r="E3" s="27"/>
      <c r="F3" s="27">
        <v>22</v>
      </c>
      <c r="G3" s="27"/>
      <c r="H3" s="27">
        <v>25</v>
      </c>
      <c r="I3" s="27"/>
      <c r="J3" s="27">
        <v>23</v>
      </c>
      <c r="K3" s="27"/>
      <c r="L3" s="27">
        <v>21</v>
      </c>
      <c r="M3" s="27"/>
      <c r="N3" s="34"/>
      <c r="O3" s="34"/>
      <c r="P3" s="34"/>
      <c r="Q3" s="34"/>
      <c r="R3" s="27">
        <v>21</v>
      </c>
      <c r="S3" s="27"/>
      <c r="T3" s="27">
        <v>22</v>
      </c>
      <c r="U3" s="27"/>
      <c r="V3" s="27">
        <v>22</v>
      </c>
      <c r="W3" s="27"/>
      <c r="X3" s="27">
        <v>22</v>
      </c>
      <c r="Y3" s="27"/>
      <c r="Z3" s="27">
        <v>24</v>
      </c>
      <c r="AA3" s="27"/>
      <c r="AB3" s="34"/>
      <c r="AC3" s="34"/>
      <c r="AD3" s="34"/>
      <c r="AE3" s="34"/>
      <c r="AF3" s="27">
        <v>23</v>
      </c>
      <c r="AG3" s="27"/>
      <c r="AH3" s="27">
        <v>25</v>
      </c>
      <c r="AI3" s="27"/>
      <c r="AJ3" s="27">
        <v>23</v>
      </c>
      <c r="AK3" s="27"/>
      <c r="AL3" s="27">
        <v>19</v>
      </c>
      <c r="AM3" s="27"/>
      <c r="AN3" s="27">
        <v>19</v>
      </c>
      <c r="AO3" s="27"/>
      <c r="AP3" s="34"/>
      <c r="AQ3" s="34"/>
      <c r="AR3" s="34"/>
      <c r="AS3" s="34"/>
      <c r="AT3" s="27">
        <v>22</v>
      </c>
      <c r="AU3" s="27"/>
      <c r="AV3" s="27">
        <v>24</v>
      </c>
      <c r="AW3" s="27"/>
      <c r="AX3" s="27">
        <v>21</v>
      </c>
      <c r="AY3" s="27"/>
      <c r="AZ3" s="27" t="s">
        <v>0</v>
      </c>
      <c r="BA3" s="27"/>
      <c r="BB3" s="27" t="s">
        <v>0</v>
      </c>
      <c r="BC3" s="27"/>
      <c r="BD3" s="34"/>
      <c r="BE3" s="34"/>
      <c r="BF3" s="34"/>
      <c r="BG3" s="34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15">
        <f>SUM(D3:BX3)</f>
        <v>400</v>
      </c>
    </row>
    <row r="4" spans="1:77" ht="15.75" customHeight="1" x14ac:dyDescent="0.25">
      <c r="A4" s="58"/>
      <c r="B4" s="12" t="s">
        <v>16</v>
      </c>
      <c r="C4" s="47" t="s">
        <v>25</v>
      </c>
      <c r="D4" s="41">
        <v>0</v>
      </c>
      <c r="E4" s="27"/>
      <c r="F4" s="27">
        <v>0</v>
      </c>
      <c r="G4" s="27"/>
      <c r="H4" s="27">
        <v>0</v>
      </c>
      <c r="I4" s="27"/>
      <c r="J4" s="27">
        <v>0</v>
      </c>
      <c r="K4" s="27"/>
      <c r="L4" s="27">
        <v>0</v>
      </c>
      <c r="M4" s="27"/>
      <c r="N4" s="17"/>
      <c r="O4" s="17"/>
      <c r="P4" s="17"/>
      <c r="Q4" s="17"/>
      <c r="R4" s="27">
        <v>0</v>
      </c>
      <c r="S4" s="27"/>
      <c r="T4" s="27">
        <v>0</v>
      </c>
      <c r="U4" s="27"/>
      <c r="V4" s="27">
        <v>0</v>
      </c>
      <c r="W4" s="27"/>
      <c r="X4" s="27">
        <v>0</v>
      </c>
      <c r="Y4" s="27"/>
      <c r="Z4" s="27">
        <v>0</v>
      </c>
      <c r="AA4" s="27"/>
      <c r="AB4" s="17"/>
      <c r="AC4" s="17"/>
      <c r="AD4" s="17"/>
      <c r="AE4" s="17"/>
      <c r="AF4" s="27">
        <v>0</v>
      </c>
      <c r="AG4" s="27"/>
      <c r="AH4" s="27">
        <v>0</v>
      </c>
      <c r="AI4" s="27"/>
      <c r="AJ4" s="27">
        <v>0</v>
      </c>
      <c r="AK4" s="27"/>
      <c r="AL4" s="27">
        <v>0</v>
      </c>
      <c r="AM4" s="27"/>
      <c r="AN4" s="27">
        <v>0</v>
      </c>
      <c r="AO4" s="27"/>
      <c r="AP4" s="17"/>
      <c r="AQ4" s="17"/>
      <c r="AR4" s="17"/>
      <c r="AS4" s="17"/>
      <c r="AT4" s="27">
        <v>0</v>
      </c>
      <c r="AU4" s="27"/>
      <c r="AV4" s="27">
        <v>0</v>
      </c>
      <c r="AW4" s="27"/>
      <c r="AX4" s="27">
        <v>0</v>
      </c>
      <c r="AY4" s="27"/>
      <c r="AZ4" s="27"/>
      <c r="BA4" s="27"/>
      <c r="BB4" s="27"/>
      <c r="BC4" s="27"/>
      <c r="BD4" s="17"/>
      <c r="BE4" s="17"/>
      <c r="BF4" s="17"/>
      <c r="BG4" s="1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15">
        <f>SUM(D4:BX4)</f>
        <v>0</v>
      </c>
    </row>
    <row r="5" spans="1:77" ht="15.75" customHeight="1" x14ac:dyDescent="0.25">
      <c r="A5" s="59"/>
      <c r="B5" s="23" t="s">
        <v>17</v>
      </c>
      <c r="C5" s="48" t="s">
        <v>24</v>
      </c>
      <c r="D5" s="41">
        <v>25</v>
      </c>
      <c r="E5" s="27"/>
      <c r="F5" s="27">
        <v>18</v>
      </c>
      <c r="G5" s="27"/>
      <c r="H5" s="27">
        <v>20</v>
      </c>
      <c r="I5" s="27"/>
      <c r="J5" s="27">
        <v>18</v>
      </c>
      <c r="K5" s="27"/>
      <c r="L5" s="27">
        <v>17</v>
      </c>
      <c r="M5" s="27"/>
      <c r="N5" s="17"/>
      <c r="O5" s="17"/>
      <c r="P5" s="17"/>
      <c r="Q5" s="17"/>
      <c r="R5" s="27">
        <v>24</v>
      </c>
      <c r="S5" s="27"/>
      <c r="T5" s="27">
        <v>18</v>
      </c>
      <c r="U5" s="27"/>
      <c r="V5" s="27">
        <v>20</v>
      </c>
      <c r="W5" s="27"/>
      <c r="X5" s="27">
        <v>18</v>
      </c>
      <c r="Y5" s="27"/>
      <c r="Z5" s="27">
        <v>17</v>
      </c>
      <c r="AA5" s="27"/>
      <c r="AB5" s="17"/>
      <c r="AC5" s="17"/>
      <c r="AD5" s="17"/>
      <c r="AE5" s="17"/>
      <c r="AF5" s="27">
        <v>18</v>
      </c>
      <c r="AG5" s="27"/>
      <c r="AH5" s="27">
        <v>17</v>
      </c>
      <c r="AI5" s="27"/>
      <c r="AJ5" s="27">
        <v>17</v>
      </c>
      <c r="AK5" s="27"/>
      <c r="AL5" s="27">
        <v>16</v>
      </c>
      <c r="AM5" s="27"/>
      <c r="AN5" s="27">
        <v>15</v>
      </c>
      <c r="AO5" s="27"/>
      <c r="AP5" s="17"/>
      <c r="AQ5" s="17"/>
      <c r="AR5" s="17"/>
      <c r="AS5" s="17"/>
      <c r="AT5" s="27">
        <v>24</v>
      </c>
      <c r="AU5" s="27"/>
      <c r="AV5" s="27">
        <v>16</v>
      </c>
      <c r="AW5" s="27"/>
      <c r="AX5" s="27">
        <v>20</v>
      </c>
      <c r="AY5" s="27"/>
      <c r="AZ5" s="27"/>
      <c r="BA5" s="27"/>
      <c r="BB5" s="27"/>
      <c r="BC5" s="27"/>
      <c r="BD5" s="17"/>
      <c r="BE5" s="17"/>
      <c r="BF5" s="17"/>
      <c r="BG5" s="1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15">
        <f>SUM(D5:BX5)</f>
        <v>338</v>
      </c>
    </row>
    <row r="6" spans="1:77" ht="15.75" customHeight="1" x14ac:dyDescent="0.25">
      <c r="A6" s="59"/>
      <c r="B6" s="23" t="s">
        <v>18</v>
      </c>
      <c r="C6" s="48" t="s">
        <v>25</v>
      </c>
      <c r="D6" s="41">
        <v>0</v>
      </c>
      <c r="E6" s="27"/>
      <c r="F6" s="27">
        <v>0</v>
      </c>
      <c r="G6" s="27"/>
      <c r="H6" s="27">
        <v>0</v>
      </c>
      <c r="I6" s="27"/>
      <c r="J6" s="27">
        <v>0</v>
      </c>
      <c r="K6" s="27"/>
      <c r="L6" s="27">
        <v>0</v>
      </c>
      <c r="M6" s="27"/>
      <c r="N6" s="17"/>
      <c r="O6" s="17"/>
      <c r="P6" s="17"/>
      <c r="Q6" s="17"/>
      <c r="R6" s="27">
        <v>0</v>
      </c>
      <c r="S6" s="27"/>
      <c r="T6" s="27">
        <v>0</v>
      </c>
      <c r="U6" s="27"/>
      <c r="V6" s="27">
        <v>0</v>
      </c>
      <c r="W6" s="27"/>
      <c r="X6" s="27">
        <v>0</v>
      </c>
      <c r="Y6" s="27"/>
      <c r="Z6" s="27">
        <v>0</v>
      </c>
      <c r="AA6" s="27"/>
      <c r="AB6" s="17"/>
      <c r="AC6" s="17"/>
      <c r="AD6" s="17"/>
      <c r="AE6" s="17"/>
      <c r="AF6" s="27">
        <v>0</v>
      </c>
      <c r="AG6" s="27"/>
      <c r="AH6" s="27">
        <v>0</v>
      </c>
      <c r="AI6" s="27"/>
      <c r="AJ6" s="27">
        <v>0</v>
      </c>
      <c r="AK6" s="27"/>
      <c r="AL6" s="27">
        <v>0</v>
      </c>
      <c r="AM6" s="27"/>
      <c r="AN6" s="27">
        <v>0</v>
      </c>
      <c r="AO6" s="27"/>
      <c r="AP6" s="17"/>
      <c r="AQ6" s="17"/>
      <c r="AR6" s="17"/>
      <c r="AS6" s="17"/>
      <c r="AT6" s="27">
        <v>0</v>
      </c>
      <c r="AU6" s="27"/>
      <c r="AV6" s="27">
        <v>0</v>
      </c>
      <c r="AW6" s="27"/>
      <c r="AX6" s="27">
        <v>0</v>
      </c>
      <c r="AY6" s="27"/>
      <c r="AZ6" s="27"/>
      <c r="BA6" s="27"/>
      <c r="BB6" s="27"/>
      <c r="BC6" s="27"/>
      <c r="BD6" s="17"/>
      <c r="BE6" s="17"/>
      <c r="BF6" s="17"/>
      <c r="BG6" s="1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15">
        <f>SUM(D6:BX6)</f>
        <v>0</v>
      </c>
    </row>
    <row r="7" spans="1:77" ht="15.75" customHeight="1" x14ac:dyDescent="0.25">
      <c r="A7" s="59"/>
      <c r="B7" s="12" t="s">
        <v>19</v>
      </c>
      <c r="C7" s="49"/>
      <c r="D7" s="42">
        <v>116976</v>
      </c>
      <c r="E7" s="28"/>
      <c r="F7" s="28">
        <v>117115</v>
      </c>
      <c r="G7" s="28"/>
      <c r="H7" s="28">
        <v>117254</v>
      </c>
      <c r="I7" s="28"/>
      <c r="J7" s="28">
        <v>117393</v>
      </c>
      <c r="K7" s="28"/>
      <c r="L7" s="28">
        <v>117531</v>
      </c>
      <c r="M7" s="28"/>
      <c r="N7" s="18"/>
      <c r="O7" s="18"/>
      <c r="P7" s="18"/>
      <c r="Q7" s="18"/>
      <c r="R7" s="28">
        <v>117670</v>
      </c>
      <c r="S7" s="28"/>
      <c r="T7" s="28">
        <v>117809</v>
      </c>
      <c r="U7" s="28"/>
      <c r="V7" s="28">
        <v>117948</v>
      </c>
      <c r="W7" s="28"/>
      <c r="X7" s="28">
        <v>118087</v>
      </c>
      <c r="Y7" s="28"/>
      <c r="Z7" s="28">
        <v>118226</v>
      </c>
      <c r="AA7" s="28"/>
      <c r="AB7" s="18"/>
      <c r="AC7" s="18"/>
      <c r="AD7" s="18"/>
      <c r="AE7" s="18"/>
      <c r="AF7" s="28">
        <v>118365</v>
      </c>
      <c r="AG7" s="28"/>
      <c r="AH7" s="28">
        <v>118504</v>
      </c>
      <c r="AI7" s="28"/>
      <c r="AJ7" s="28">
        <v>118643</v>
      </c>
      <c r="AK7" s="28"/>
      <c r="AL7" s="28">
        <v>118782</v>
      </c>
      <c r="AM7" s="28"/>
      <c r="AN7" s="28">
        <v>118921</v>
      </c>
      <c r="AO7" s="28"/>
      <c r="AP7" s="18"/>
      <c r="AQ7" s="18"/>
      <c r="AR7" s="18"/>
      <c r="AS7" s="18"/>
      <c r="AT7" s="28">
        <v>119060</v>
      </c>
      <c r="AU7" s="28"/>
      <c r="AV7" s="28">
        <v>119199</v>
      </c>
      <c r="AW7" s="28"/>
      <c r="AX7" s="28">
        <v>119338</v>
      </c>
      <c r="AY7" s="28"/>
      <c r="AZ7" s="28"/>
      <c r="BA7" s="28"/>
      <c r="BB7" s="28"/>
      <c r="BC7" s="28"/>
      <c r="BD7" s="18"/>
      <c r="BE7" s="18"/>
      <c r="BF7" s="18"/>
      <c r="BG7" s="1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15"/>
    </row>
    <row r="8" spans="1:77" ht="15.75" customHeight="1" x14ac:dyDescent="0.25">
      <c r="A8" s="59"/>
      <c r="B8" s="12" t="s">
        <v>20</v>
      </c>
      <c r="C8" s="49"/>
      <c r="D8" s="42">
        <v>117115</v>
      </c>
      <c r="E8" s="28"/>
      <c r="F8" s="28">
        <v>117254</v>
      </c>
      <c r="G8" s="28"/>
      <c r="H8" s="28">
        <v>117393</v>
      </c>
      <c r="I8" s="28"/>
      <c r="J8" s="28">
        <v>117531</v>
      </c>
      <c r="K8" s="28"/>
      <c r="L8" s="28">
        <v>117670</v>
      </c>
      <c r="M8" s="28"/>
      <c r="N8" s="18"/>
      <c r="O8" s="18"/>
      <c r="P8" s="18"/>
      <c r="Q8" s="18"/>
      <c r="R8" s="28">
        <v>117809</v>
      </c>
      <c r="S8" s="28"/>
      <c r="T8" s="28">
        <v>117948</v>
      </c>
      <c r="U8" s="28"/>
      <c r="V8" s="28">
        <v>118087</v>
      </c>
      <c r="W8" s="28"/>
      <c r="X8" s="28">
        <v>118226</v>
      </c>
      <c r="Y8" s="28"/>
      <c r="Z8" s="28">
        <v>118365</v>
      </c>
      <c r="AA8" s="28"/>
      <c r="AB8" s="18"/>
      <c r="AC8" s="18"/>
      <c r="AD8" s="18"/>
      <c r="AE8" s="18"/>
      <c r="AF8" s="28">
        <v>118504</v>
      </c>
      <c r="AG8" s="28"/>
      <c r="AH8" s="28">
        <v>118643</v>
      </c>
      <c r="AI8" s="28"/>
      <c r="AJ8" s="28">
        <v>118782</v>
      </c>
      <c r="AK8" s="28"/>
      <c r="AL8" s="28">
        <v>118921</v>
      </c>
      <c r="AM8" s="28"/>
      <c r="AN8" s="28">
        <v>119060</v>
      </c>
      <c r="AO8" s="28"/>
      <c r="AP8" s="18"/>
      <c r="AQ8" s="18"/>
      <c r="AR8" s="18"/>
      <c r="AS8" s="18"/>
      <c r="AT8" s="28">
        <v>119199</v>
      </c>
      <c r="AU8" s="28"/>
      <c r="AV8" s="28">
        <v>119338</v>
      </c>
      <c r="AW8" s="28"/>
      <c r="AX8" s="28">
        <v>119477</v>
      </c>
      <c r="AY8" s="28"/>
      <c r="AZ8" s="28"/>
      <c r="BA8" s="28"/>
      <c r="BB8" s="28"/>
      <c r="BC8" s="28"/>
      <c r="BD8" s="18"/>
      <c r="BE8" s="18"/>
      <c r="BF8" s="18"/>
      <c r="BG8" s="1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15"/>
    </row>
    <row r="9" spans="1:77" ht="15.75" customHeight="1" x14ac:dyDescent="0.25">
      <c r="A9" s="59"/>
      <c r="B9" s="12" t="s">
        <v>5</v>
      </c>
      <c r="C9" s="45"/>
      <c r="D9" s="43">
        <f>+D8-D7</f>
        <v>139</v>
      </c>
      <c r="E9" s="29">
        <f t="shared" ref="E9:M9" si="0">+E8-E7</f>
        <v>0</v>
      </c>
      <c r="F9" s="29">
        <f t="shared" si="0"/>
        <v>139</v>
      </c>
      <c r="G9" s="29">
        <f t="shared" si="0"/>
        <v>0</v>
      </c>
      <c r="H9" s="29">
        <f t="shared" si="0"/>
        <v>139</v>
      </c>
      <c r="I9" s="29">
        <f t="shared" si="0"/>
        <v>0</v>
      </c>
      <c r="J9" s="29">
        <f t="shared" si="0"/>
        <v>138</v>
      </c>
      <c r="K9" s="29">
        <f t="shared" si="0"/>
        <v>0</v>
      </c>
      <c r="L9" s="29">
        <f t="shared" si="0"/>
        <v>139</v>
      </c>
      <c r="M9" s="29">
        <f t="shared" si="0"/>
        <v>0</v>
      </c>
      <c r="N9" s="19"/>
      <c r="O9" s="19"/>
      <c r="P9" s="19"/>
      <c r="Q9" s="19"/>
      <c r="R9" s="29">
        <f t="shared" ref="R9:AA9" si="1">+R8-R7</f>
        <v>139</v>
      </c>
      <c r="S9" s="29">
        <f t="shared" si="1"/>
        <v>0</v>
      </c>
      <c r="T9" s="29">
        <f t="shared" si="1"/>
        <v>139</v>
      </c>
      <c r="U9" s="29">
        <f t="shared" si="1"/>
        <v>0</v>
      </c>
      <c r="V9" s="29">
        <f t="shared" si="1"/>
        <v>139</v>
      </c>
      <c r="W9" s="29">
        <f t="shared" si="1"/>
        <v>0</v>
      </c>
      <c r="X9" s="29">
        <f t="shared" si="1"/>
        <v>139</v>
      </c>
      <c r="Y9" s="29">
        <f t="shared" si="1"/>
        <v>0</v>
      </c>
      <c r="Z9" s="29">
        <f t="shared" si="1"/>
        <v>139</v>
      </c>
      <c r="AA9" s="29">
        <f t="shared" si="1"/>
        <v>0</v>
      </c>
      <c r="AB9" s="19"/>
      <c r="AC9" s="19"/>
      <c r="AD9" s="19"/>
      <c r="AE9" s="19"/>
      <c r="AF9" s="29">
        <f t="shared" ref="AF9:AO9" si="2">+AF8-AF7</f>
        <v>139</v>
      </c>
      <c r="AG9" s="29">
        <f t="shared" si="2"/>
        <v>0</v>
      </c>
      <c r="AH9" s="29">
        <f t="shared" si="2"/>
        <v>139</v>
      </c>
      <c r="AI9" s="29">
        <f t="shared" si="2"/>
        <v>0</v>
      </c>
      <c r="AJ9" s="29">
        <f t="shared" si="2"/>
        <v>139</v>
      </c>
      <c r="AK9" s="29">
        <f t="shared" si="2"/>
        <v>0</v>
      </c>
      <c r="AL9" s="29">
        <f t="shared" si="2"/>
        <v>139</v>
      </c>
      <c r="AM9" s="29">
        <f t="shared" si="2"/>
        <v>0</v>
      </c>
      <c r="AN9" s="29">
        <f t="shared" si="2"/>
        <v>139</v>
      </c>
      <c r="AO9" s="29">
        <f t="shared" si="2"/>
        <v>0</v>
      </c>
      <c r="AP9" s="19"/>
      <c r="AQ9" s="19"/>
      <c r="AR9" s="19"/>
      <c r="AS9" s="19"/>
      <c r="AT9" s="29">
        <f t="shared" ref="AT9:BC9" si="3">+AT8-AT7</f>
        <v>139</v>
      </c>
      <c r="AU9" s="29">
        <f t="shared" si="3"/>
        <v>0</v>
      </c>
      <c r="AV9" s="29">
        <f t="shared" si="3"/>
        <v>139</v>
      </c>
      <c r="AW9" s="29">
        <f t="shared" si="3"/>
        <v>0</v>
      </c>
      <c r="AX9" s="29">
        <f t="shared" si="3"/>
        <v>139</v>
      </c>
      <c r="AY9" s="29">
        <f t="shared" si="3"/>
        <v>0</v>
      </c>
      <c r="AZ9" s="29">
        <f t="shared" si="3"/>
        <v>0</v>
      </c>
      <c r="BA9" s="29">
        <f t="shared" si="3"/>
        <v>0</v>
      </c>
      <c r="BB9" s="29">
        <f t="shared" si="3"/>
        <v>0</v>
      </c>
      <c r="BC9" s="29">
        <f t="shared" si="3"/>
        <v>0</v>
      </c>
      <c r="BD9" s="19"/>
      <c r="BE9" s="19"/>
      <c r="BF9" s="19"/>
      <c r="BG9" s="19"/>
      <c r="BH9" s="29">
        <f t="shared" ref="BH9:BX9" si="4">+BH8-BH7</f>
        <v>0</v>
      </c>
      <c r="BI9" s="29">
        <f t="shared" si="4"/>
        <v>0</v>
      </c>
      <c r="BJ9" s="29">
        <f t="shared" si="4"/>
        <v>0</v>
      </c>
      <c r="BK9" s="29">
        <f t="shared" si="4"/>
        <v>0</v>
      </c>
      <c r="BL9" s="29">
        <f t="shared" si="4"/>
        <v>0</v>
      </c>
      <c r="BM9" s="29">
        <f t="shared" si="4"/>
        <v>0</v>
      </c>
      <c r="BN9" s="29">
        <f t="shared" si="4"/>
        <v>0</v>
      </c>
      <c r="BO9" s="29">
        <f t="shared" si="4"/>
        <v>0</v>
      </c>
      <c r="BP9" s="29">
        <f t="shared" si="4"/>
        <v>0</v>
      </c>
      <c r="BQ9" s="29">
        <f t="shared" si="4"/>
        <v>0</v>
      </c>
      <c r="BR9" s="29">
        <f t="shared" si="4"/>
        <v>0</v>
      </c>
      <c r="BS9" s="29">
        <f t="shared" si="4"/>
        <v>0</v>
      </c>
      <c r="BT9" s="29">
        <f t="shared" si="4"/>
        <v>0</v>
      </c>
      <c r="BU9" s="29">
        <f t="shared" si="4"/>
        <v>0</v>
      </c>
      <c r="BV9" s="29">
        <f t="shared" si="4"/>
        <v>0</v>
      </c>
      <c r="BW9" s="29">
        <f t="shared" si="4"/>
        <v>0</v>
      </c>
      <c r="BX9" s="29">
        <f t="shared" si="4"/>
        <v>0</v>
      </c>
      <c r="BY9" s="15">
        <f>SUM(D9:BX9)</f>
        <v>2501</v>
      </c>
    </row>
    <row r="10" spans="1:77" ht="15.75" customHeight="1" x14ac:dyDescent="0.25">
      <c r="A10" s="59"/>
      <c r="B10" s="12" t="s">
        <v>6</v>
      </c>
      <c r="C10" s="45"/>
      <c r="D10" s="42">
        <v>61</v>
      </c>
      <c r="E10" s="28"/>
      <c r="F10" s="28">
        <v>60</v>
      </c>
      <c r="G10" s="28"/>
      <c r="H10" s="28">
        <v>61</v>
      </c>
      <c r="I10" s="28"/>
      <c r="J10" s="28">
        <v>61</v>
      </c>
      <c r="K10" s="28"/>
      <c r="L10" s="28">
        <v>61</v>
      </c>
      <c r="M10" s="28"/>
      <c r="N10" s="18"/>
      <c r="O10" s="18"/>
      <c r="P10" s="18"/>
      <c r="Q10" s="18"/>
      <c r="R10" s="28">
        <v>61</v>
      </c>
      <c r="S10" s="28"/>
      <c r="T10" s="28">
        <v>61</v>
      </c>
      <c r="U10" s="28"/>
      <c r="V10" s="28">
        <v>61</v>
      </c>
      <c r="W10" s="28"/>
      <c r="X10" s="28">
        <v>61</v>
      </c>
      <c r="Y10" s="28"/>
      <c r="Z10" s="28">
        <v>61</v>
      </c>
      <c r="AA10" s="28"/>
      <c r="AB10" s="18"/>
      <c r="AC10" s="18"/>
      <c r="AD10" s="18"/>
      <c r="AE10" s="18"/>
      <c r="AF10" s="28">
        <v>61</v>
      </c>
      <c r="AG10" s="28"/>
      <c r="AH10" s="28">
        <v>61</v>
      </c>
      <c r="AI10" s="28"/>
      <c r="AJ10" s="28">
        <v>61</v>
      </c>
      <c r="AK10" s="28"/>
      <c r="AL10" s="28">
        <v>61</v>
      </c>
      <c r="AM10" s="28"/>
      <c r="AN10" s="28">
        <v>61</v>
      </c>
      <c r="AO10" s="28"/>
      <c r="AP10" s="18"/>
      <c r="AQ10" s="18"/>
      <c r="AR10" s="18"/>
      <c r="AS10" s="18"/>
      <c r="AT10" s="28">
        <v>61</v>
      </c>
      <c r="AU10" s="28"/>
      <c r="AV10" s="28">
        <v>61</v>
      </c>
      <c r="AW10" s="28"/>
      <c r="AX10" s="28">
        <v>61</v>
      </c>
      <c r="AY10" s="28"/>
      <c r="AZ10" s="28"/>
      <c r="BA10" s="28"/>
      <c r="BB10" s="28"/>
      <c r="BC10" s="28"/>
      <c r="BD10" s="18"/>
      <c r="BE10" s="18"/>
      <c r="BF10" s="18"/>
      <c r="BG10" s="1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15">
        <f>SUM(D10:BX10)</f>
        <v>1097</v>
      </c>
    </row>
    <row r="11" spans="1:77" ht="15.75" customHeight="1" x14ac:dyDescent="0.25">
      <c r="A11" s="59"/>
      <c r="B11" s="12" t="s">
        <v>7</v>
      </c>
      <c r="C11" s="45"/>
      <c r="D11" s="43">
        <f>+D9-D10</f>
        <v>78</v>
      </c>
      <c r="E11" s="29">
        <f t="shared" ref="E11:M11" si="5">+E9-E10</f>
        <v>0</v>
      </c>
      <c r="F11" s="29">
        <f t="shared" si="5"/>
        <v>79</v>
      </c>
      <c r="G11" s="29">
        <f t="shared" si="5"/>
        <v>0</v>
      </c>
      <c r="H11" s="29">
        <f t="shared" si="5"/>
        <v>78</v>
      </c>
      <c r="I11" s="29">
        <f t="shared" si="5"/>
        <v>0</v>
      </c>
      <c r="J11" s="29">
        <f t="shared" si="5"/>
        <v>77</v>
      </c>
      <c r="K11" s="29">
        <f t="shared" si="5"/>
        <v>0</v>
      </c>
      <c r="L11" s="29">
        <f t="shared" si="5"/>
        <v>78</v>
      </c>
      <c r="M11" s="29">
        <f t="shared" si="5"/>
        <v>0</v>
      </c>
      <c r="N11" s="19"/>
      <c r="O11" s="19"/>
      <c r="P11" s="19"/>
      <c r="Q11" s="19"/>
      <c r="R11" s="29">
        <f>+R9-R10</f>
        <v>78</v>
      </c>
      <c r="S11" s="29">
        <f t="shared" ref="S11:AA11" si="6">+S9-S10</f>
        <v>0</v>
      </c>
      <c r="T11" s="29">
        <f t="shared" si="6"/>
        <v>78</v>
      </c>
      <c r="U11" s="29">
        <f t="shared" si="6"/>
        <v>0</v>
      </c>
      <c r="V11" s="29">
        <f t="shared" si="6"/>
        <v>78</v>
      </c>
      <c r="W11" s="29">
        <f t="shared" si="6"/>
        <v>0</v>
      </c>
      <c r="X11" s="29">
        <f t="shared" si="6"/>
        <v>78</v>
      </c>
      <c r="Y11" s="29">
        <f t="shared" si="6"/>
        <v>0</v>
      </c>
      <c r="Z11" s="29">
        <f t="shared" si="6"/>
        <v>78</v>
      </c>
      <c r="AA11" s="29">
        <f t="shared" si="6"/>
        <v>0</v>
      </c>
      <c r="AB11" s="19"/>
      <c r="AC11" s="19"/>
      <c r="AD11" s="19"/>
      <c r="AE11" s="19"/>
      <c r="AF11" s="29">
        <f>+AF9-AF10</f>
        <v>78</v>
      </c>
      <c r="AG11" s="29">
        <f t="shared" ref="AG11:AO11" si="7">+AG9-AG10</f>
        <v>0</v>
      </c>
      <c r="AH11" s="29">
        <f t="shared" si="7"/>
        <v>78</v>
      </c>
      <c r="AI11" s="29">
        <f t="shared" si="7"/>
        <v>0</v>
      </c>
      <c r="AJ11" s="29">
        <f t="shared" si="7"/>
        <v>78</v>
      </c>
      <c r="AK11" s="29">
        <f t="shared" si="7"/>
        <v>0</v>
      </c>
      <c r="AL11" s="29">
        <f t="shared" si="7"/>
        <v>78</v>
      </c>
      <c r="AM11" s="29">
        <f t="shared" si="7"/>
        <v>0</v>
      </c>
      <c r="AN11" s="29">
        <f t="shared" si="7"/>
        <v>78</v>
      </c>
      <c r="AO11" s="29">
        <f t="shared" si="7"/>
        <v>0</v>
      </c>
      <c r="AP11" s="19"/>
      <c r="AQ11" s="19"/>
      <c r="AR11" s="19"/>
      <c r="AS11" s="19"/>
      <c r="AT11" s="29">
        <f>+AT9-AT10</f>
        <v>78</v>
      </c>
      <c r="AU11" s="29">
        <f t="shared" ref="AU11:BC11" si="8">+AU9-AU10</f>
        <v>0</v>
      </c>
      <c r="AV11" s="29">
        <f t="shared" si="8"/>
        <v>78</v>
      </c>
      <c r="AW11" s="29">
        <f t="shared" si="8"/>
        <v>0</v>
      </c>
      <c r="AX11" s="29">
        <f t="shared" si="8"/>
        <v>78</v>
      </c>
      <c r="AY11" s="29">
        <f t="shared" si="8"/>
        <v>0</v>
      </c>
      <c r="AZ11" s="29">
        <f t="shared" si="8"/>
        <v>0</v>
      </c>
      <c r="BA11" s="29">
        <f t="shared" si="8"/>
        <v>0</v>
      </c>
      <c r="BB11" s="29">
        <f t="shared" si="8"/>
        <v>0</v>
      </c>
      <c r="BC11" s="29">
        <f t="shared" si="8"/>
        <v>0</v>
      </c>
      <c r="BD11" s="19"/>
      <c r="BE11" s="19"/>
      <c r="BF11" s="19"/>
      <c r="BG11" s="19"/>
      <c r="BH11" s="29">
        <f>+BH9-BH10</f>
        <v>0</v>
      </c>
      <c r="BI11" s="29">
        <f t="shared" ref="BI11:BX11" si="9">+BI9-BI10</f>
        <v>0</v>
      </c>
      <c r="BJ11" s="29">
        <f t="shared" si="9"/>
        <v>0</v>
      </c>
      <c r="BK11" s="29">
        <f t="shared" si="9"/>
        <v>0</v>
      </c>
      <c r="BL11" s="29">
        <f t="shared" si="9"/>
        <v>0</v>
      </c>
      <c r="BM11" s="29">
        <f t="shared" si="9"/>
        <v>0</v>
      </c>
      <c r="BN11" s="29">
        <f t="shared" si="9"/>
        <v>0</v>
      </c>
      <c r="BO11" s="29">
        <f t="shared" si="9"/>
        <v>0</v>
      </c>
      <c r="BP11" s="29">
        <f t="shared" si="9"/>
        <v>0</v>
      </c>
      <c r="BQ11" s="29">
        <f t="shared" si="9"/>
        <v>0</v>
      </c>
      <c r="BR11" s="29">
        <f t="shared" si="9"/>
        <v>0</v>
      </c>
      <c r="BS11" s="29">
        <f t="shared" si="9"/>
        <v>0</v>
      </c>
      <c r="BT11" s="29">
        <f t="shared" si="9"/>
        <v>0</v>
      </c>
      <c r="BU11" s="29">
        <f t="shared" si="9"/>
        <v>0</v>
      </c>
      <c r="BV11" s="29">
        <f t="shared" si="9"/>
        <v>0</v>
      </c>
      <c r="BW11" s="29">
        <f t="shared" si="9"/>
        <v>0</v>
      </c>
      <c r="BX11" s="29">
        <f t="shared" si="9"/>
        <v>0</v>
      </c>
      <c r="BY11" s="15">
        <f>SUM(D11:BX11)</f>
        <v>1404</v>
      </c>
    </row>
    <row r="12" spans="1:77" ht="15.75" customHeight="1" x14ac:dyDescent="0.25">
      <c r="A12" s="24"/>
      <c r="B12" s="30"/>
      <c r="C12" s="46"/>
      <c r="D12" s="44"/>
      <c r="E12" s="31"/>
      <c r="F12" s="31"/>
      <c r="G12" s="31"/>
      <c r="H12" s="31"/>
      <c r="I12" s="31"/>
      <c r="J12" s="31"/>
      <c r="K12" s="31"/>
      <c r="L12" s="31"/>
      <c r="M12" s="31"/>
      <c r="N12" s="19"/>
      <c r="O12" s="19"/>
      <c r="P12" s="19"/>
      <c r="Q12" s="1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9"/>
      <c r="AC12" s="19"/>
      <c r="AD12" s="19"/>
      <c r="AE12" s="19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19"/>
      <c r="AQ12" s="19"/>
      <c r="AR12" s="19"/>
      <c r="AS12" s="1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19"/>
      <c r="BE12" s="19"/>
      <c r="BF12" s="19"/>
      <c r="BG12" s="19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15"/>
    </row>
    <row r="13" spans="1:77" ht="15.75" customHeight="1" x14ac:dyDescent="0.25">
      <c r="A13" s="58">
        <v>201</v>
      </c>
      <c r="B13" s="12" t="s">
        <v>15</v>
      </c>
      <c r="C13" s="47" t="s">
        <v>26</v>
      </c>
      <c r="D13" s="27">
        <v>18</v>
      </c>
      <c r="E13" s="27"/>
      <c r="F13" s="27">
        <v>18</v>
      </c>
      <c r="G13" s="27"/>
      <c r="H13" s="27">
        <v>13</v>
      </c>
      <c r="I13" s="27"/>
      <c r="J13" s="27">
        <v>15</v>
      </c>
      <c r="K13" s="27"/>
      <c r="L13" s="27">
        <v>8</v>
      </c>
      <c r="M13" s="27"/>
      <c r="N13" s="34"/>
      <c r="O13" s="34"/>
      <c r="P13" s="34"/>
      <c r="Q13" s="34"/>
      <c r="R13" s="27">
        <v>16</v>
      </c>
      <c r="S13" s="27"/>
      <c r="T13" s="27">
        <v>21</v>
      </c>
      <c r="U13" s="27"/>
      <c r="V13" s="27">
        <v>18</v>
      </c>
      <c r="W13" s="27"/>
      <c r="X13" s="27">
        <v>18</v>
      </c>
      <c r="Y13" s="27"/>
      <c r="Z13" s="27">
        <v>13</v>
      </c>
      <c r="AA13" s="27"/>
      <c r="AB13" s="34"/>
      <c r="AC13" s="34"/>
      <c r="AD13" s="34"/>
      <c r="AE13" s="34"/>
      <c r="AF13" s="27">
        <v>18</v>
      </c>
      <c r="AG13" s="27"/>
      <c r="AH13" s="27">
        <v>18</v>
      </c>
      <c r="AI13" s="27"/>
      <c r="AJ13" s="27">
        <v>18</v>
      </c>
      <c r="AK13" s="27"/>
      <c r="AL13" s="27">
        <v>8</v>
      </c>
      <c r="AM13" s="27"/>
      <c r="AN13" s="27">
        <v>14</v>
      </c>
      <c r="AO13" s="27"/>
      <c r="AP13" s="34"/>
      <c r="AQ13" s="34"/>
      <c r="AR13" s="34"/>
      <c r="AS13" s="34"/>
      <c r="AT13" s="27">
        <v>18</v>
      </c>
      <c r="AU13" s="27"/>
      <c r="AV13" s="27">
        <v>13</v>
      </c>
      <c r="AW13" s="27"/>
      <c r="AX13" s="27">
        <v>11</v>
      </c>
      <c r="AY13" s="27"/>
      <c r="AZ13" s="27" t="s">
        <v>0</v>
      </c>
      <c r="BA13" s="27"/>
      <c r="BB13" s="27" t="s">
        <v>0</v>
      </c>
      <c r="BC13" s="27"/>
      <c r="BD13" s="34"/>
      <c r="BE13" s="34"/>
      <c r="BF13" s="34"/>
      <c r="BG13" s="34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15">
        <f>SUM(D13:BX13)</f>
        <v>276</v>
      </c>
    </row>
    <row r="14" spans="1:77" ht="15.75" customHeight="1" x14ac:dyDescent="0.25">
      <c r="A14" s="58"/>
      <c r="B14" s="12" t="s">
        <v>16</v>
      </c>
      <c r="C14" s="47" t="s">
        <v>24</v>
      </c>
      <c r="D14" s="27">
        <v>11</v>
      </c>
      <c r="E14" s="27"/>
      <c r="F14" s="27">
        <v>11</v>
      </c>
      <c r="G14" s="27"/>
      <c r="H14" s="27">
        <v>13</v>
      </c>
      <c r="I14" s="27"/>
      <c r="J14" s="27">
        <v>8</v>
      </c>
      <c r="K14" s="27"/>
      <c r="L14" s="27">
        <v>9</v>
      </c>
      <c r="M14" s="27"/>
      <c r="N14" s="17"/>
      <c r="O14" s="17"/>
      <c r="P14" s="17"/>
      <c r="Q14" s="17"/>
      <c r="R14" s="27">
        <v>5</v>
      </c>
      <c r="S14" s="27"/>
      <c r="T14" s="27">
        <v>10</v>
      </c>
      <c r="U14" s="27"/>
      <c r="V14" s="27">
        <v>7</v>
      </c>
      <c r="W14" s="27"/>
      <c r="X14" s="27">
        <v>10</v>
      </c>
      <c r="Y14" s="27"/>
      <c r="Z14" s="27">
        <v>8</v>
      </c>
      <c r="AA14" s="27"/>
      <c r="AB14" s="17"/>
      <c r="AC14" s="17"/>
      <c r="AD14" s="17"/>
      <c r="AE14" s="17"/>
      <c r="AF14" s="27">
        <v>13</v>
      </c>
      <c r="AG14" s="27"/>
      <c r="AH14" s="27">
        <v>10</v>
      </c>
      <c r="AI14" s="27"/>
      <c r="AJ14" s="27">
        <v>13</v>
      </c>
      <c r="AK14" s="27"/>
      <c r="AL14" s="27">
        <v>12</v>
      </c>
      <c r="AM14" s="27"/>
      <c r="AN14" s="27">
        <v>8</v>
      </c>
      <c r="AO14" s="27"/>
      <c r="AP14" s="17"/>
      <c r="AQ14" s="17"/>
      <c r="AR14" s="17"/>
      <c r="AS14" s="17"/>
      <c r="AT14" s="27">
        <v>14</v>
      </c>
      <c r="AU14" s="27"/>
      <c r="AV14" s="27">
        <v>14</v>
      </c>
      <c r="AW14" s="27"/>
      <c r="AX14" s="27">
        <v>10</v>
      </c>
      <c r="AY14" s="27"/>
      <c r="AZ14" s="27"/>
      <c r="BA14" s="27"/>
      <c r="BB14" s="27"/>
      <c r="BC14" s="27"/>
      <c r="BD14" s="17"/>
      <c r="BE14" s="17"/>
      <c r="BF14" s="17"/>
      <c r="BG14" s="1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15">
        <f>SUM(D14:BX14)</f>
        <v>186</v>
      </c>
    </row>
    <row r="15" spans="1:77" ht="15.75" customHeight="1" x14ac:dyDescent="0.25">
      <c r="A15" s="59"/>
      <c r="B15" s="23" t="s">
        <v>17</v>
      </c>
      <c r="C15" s="48" t="s">
        <v>26</v>
      </c>
      <c r="D15" s="27">
        <v>21</v>
      </c>
      <c r="E15" s="27"/>
      <c r="F15" s="27">
        <v>24</v>
      </c>
      <c r="G15" s="27"/>
      <c r="H15" s="27">
        <v>21</v>
      </c>
      <c r="I15" s="27"/>
      <c r="J15" s="27">
        <v>20</v>
      </c>
      <c r="K15" s="27"/>
      <c r="L15" s="27">
        <v>28</v>
      </c>
      <c r="M15" s="27"/>
      <c r="N15" s="17"/>
      <c r="O15" s="17"/>
      <c r="P15" s="17"/>
      <c r="Q15" s="17"/>
      <c r="R15" s="27">
        <v>18</v>
      </c>
      <c r="S15" s="27"/>
      <c r="T15" s="27">
        <v>27</v>
      </c>
      <c r="U15" s="27"/>
      <c r="V15" s="27">
        <v>22</v>
      </c>
      <c r="W15" s="27"/>
      <c r="X15" s="27">
        <v>30</v>
      </c>
      <c r="Y15" s="27"/>
      <c r="Z15" s="27">
        <v>31</v>
      </c>
      <c r="AA15" s="27"/>
      <c r="AB15" s="17"/>
      <c r="AC15" s="17"/>
      <c r="AD15" s="17"/>
      <c r="AE15" s="17"/>
      <c r="AF15" s="27">
        <v>24</v>
      </c>
      <c r="AG15" s="27"/>
      <c r="AH15" s="27">
        <v>32</v>
      </c>
      <c r="AI15" s="27"/>
      <c r="AJ15" s="27">
        <v>26</v>
      </c>
      <c r="AK15" s="27"/>
      <c r="AL15" s="27">
        <v>25</v>
      </c>
      <c r="AM15" s="27"/>
      <c r="AN15" s="27">
        <v>31</v>
      </c>
      <c r="AO15" s="27"/>
      <c r="AP15" s="17"/>
      <c r="AQ15" s="17"/>
      <c r="AR15" s="17"/>
      <c r="AS15" s="17"/>
      <c r="AT15" s="27">
        <v>15</v>
      </c>
      <c r="AU15" s="27"/>
      <c r="AV15" s="27">
        <v>14</v>
      </c>
      <c r="AW15" s="27"/>
      <c r="AX15" s="27">
        <v>30</v>
      </c>
      <c r="AY15" s="27"/>
      <c r="AZ15" s="27"/>
      <c r="BA15" s="27"/>
      <c r="BB15" s="27"/>
      <c r="BC15" s="27"/>
      <c r="BD15" s="17"/>
      <c r="BE15" s="17"/>
      <c r="BF15" s="17"/>
      <c r="BG15" s="1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15">
        <f>SUM(D15:BX15)</f>
        <v>439</v>
      </c>
    </row>
    <row r="16" spans="1:77" ht="15.75" customHeight="1" x14ac:dyDescent="0.25">
      <c r="A16" s="59"/>
      <c r="B16" s="23" t="s">
        <v>18</v>
      </c>
      <c r="C16" s="48" t="s">
        <v>24</v>
      </c>
      <c r="D16" s="27">
        <v>15</v>
      </c>
      <c r="E16" s="27"/>
      <c r="F16" s="27">
        <v>11</v>
      </c>
      <c r="G16" s="27"/>
      <c r="H16" s="27">
        <v>7</v>
      </c>
      <c r="I16" s="27"/>
      <c r="J16" s="27">
        <v>11</v>
      </c>
      <c r="K16" s="27"/>
      <c r="L16" s="27">
        <v>18</v>
      </c>
      <c r="M16" s="27"/>
      <c r="N16" s="17"/>
      <c r="O16" s="17"/>
      <c r="P16" s="17"/>
      <c r="Q16" s="17"/>
      <c r="R16" s="27">
        <v>15</v>
      </c>
      <c r="S16" s="27"/>
      <c r="T16" s="27">
        <v>12</v>
      </c>
      <c r="U16" s="27"/>
      <c r="V16" s="27">
        <v>15</v>
      </c>
      <c r="W16" s="27"/>
      <c r="X16" s="27">
        <v>15</v>
      </c>
      <c r="Y16" s="27"/>
      <c r="Z16" s="27">
        <v>10</v>
      </c>
      <c r="AA16" s="27"/>
      <c r="AB16" s="17"/>
      <c r="AC16" s="17"/>
      <c r="AD16" s="17"/>
      <c r="AE16" s="17"/>
      <c r="AF16" s="27">
        <v>14</v>
      </c>
      <c r="AG16" s="27"/>
      <c r="AH16" s="27">
        <v>12</v>
      </c>
      <c r="AI16" s="27"/>
      <c r="AJ16" s="27">
        <v>14</v>
      </c>
      <c r="AK16" s="27"/>
      <c r="AL16" s="27">
        <v>18</v>
      </c>
      <c r="AM16" s="27"/>
      <c r="AN16" s="27">
        <v>5</v>
      </c>
      <c r="AO16" s="27"/>
      <c r="AP16" s="17"/>
      <c r="AQ16" s="17"/>
      <c r="AR16" s="17"/>
      <c r="AS16" s="17"/>
      <c r="AT16" s="27">
        <v>20</v>
      </c>
      <c r="AU16" s="27"/>
      <c r="AV16" s="27">
        <v>20</v>
      </c>
      <c r="AW16" s="27"/>
      <c r="AX16" s="27">
        <v>15</v>
      </c>
      <c r="AY16" s="27"/>
      <c r="AZ16" s="27"/>
      <c r="BA16" s="27"/>
      <c r="BB16" s="27"/>
      <c r="BC16" s="27"/>
      <c r="BD16" s="17"/>
      <c r="BE16" s="17"/>
      <c r="BF16" s="17"/>
      <c r="BG16" s="1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15">
        <f>SUM(D16:BX16)</f>
        <v>247</v>
      </c>
    </row>
    <row r="17" spans="1:77" ht="15.75" customHeight="1" x14ac:dyDescent="0.25">
      <c r="A17" s="59"/>
      <c r="B17" s="12" t="s">
        <v>19</v>
      </c>
      <c r="C17" s="49"/>
      <c r="D17" s="28">
        <v>99142</v>
      </c>
      <c r="E17" s="28"/>
      <c r="F17" s="28">
        <v>99322</v>
      </c>
      <c r="G17" s="28"/>
      <c r="H17" s="28">
        <v>99502</v>
      </c>
      <c r="I17" s="28"/>
      <c r="J17" s="28">
        <v>99682</v>
      </c>
      <c r="K17" s="28"/>
      <c r="L17" s="28">
        <v>99862</v>
      </c>
      <c r="M17" s="28"/>
      <c r="N17" s="18"/>
      <c r="O17" s="18"/>
      <c r="P17" s="18"/>
      <c r="Q17" s="18"/>
      <c r="R17" s="28">
        <v>100043</v>
      </c>
      <c r="S17" s="28"/>
      <c r="T17" s="28">
        <v>100223</v>
      </c>
      <c r="U17" s="28"/>
      <c r="V17" s="28">
        <v>100404</v>
      </c>
      <c r="W17" s="28"/>
      <c r="X17" s="28">
        <v>100584</v>
      </c>
      <c r="Y17" s="28"/>
      <c r="Z17" s="28">
        <v>132677</v>
      </c>
      <c r="AA17" s="28"/>
      <c r="AB17" s="18"/>
      <c r="AC17" s="18"/>
      <c r="AD17" s="18"/>
      <c r="AE17" s="18"/>
      <c r="AF17" s="28">
        <v>100764</v>
      </c>
      <c r="AG17" s="28"/>
      <c r="AH17" s="28">
        <v>100945</v>
      </c>
      <c r="AI17" s="28"/>
      <c r="AJ17" s="28">
        <v>101128</v>
      </c>
      <c r="AK17" s="28"/>
      <c r="AL17" s="28">
        <v>101318</v>
      </c>
      <c r="AM17" s="28"/>
      <c r="AN17" s="28">
        <v>101504</v>
      </c>
      <c r="AO17" s="28"/>
      <c r="AP17" s="18"/>
      <c r="AQ17" s="18"/>
      <c r="AR17" s="18"/>
      <c r="AS17" s="18"/>
      <c r="AT17" s="28">
        <v>101694</v>
      </c>
      <c r="AU17" s="28"/>
      <c r="AV17" s="28">
        <v>101880</v>
      </c>
      <c r="AW17" s="28"/>
      <c r="AX17" s="28">
        <v>102060</v>
      </c>
      <c r="AY17" s="28"/>
      <c r="AZ17" s="28"/>
      <c r="BA17" s="28"/>
      <c r="BB17" s="28"/>
      <c r="BC17" s="28"/>
      <c r="BD17" s="18"/>
      <c r="BE17" s="18"/>
      <c r="BF17" s="18"/>
      <c r="BG17" s="1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15"/>
    </row>
    <row r="18" spans="1:77" ht="15.75" customHeight="1" x14ac:dyDescent="0.25">
      <c r="A18" s="59"/>
      <c r="B18" s="12" t="s">
        <v>20</v>
      </c>
      <c r="C18" s="49"/>
      <c r="D18" s="28">
        <v>99322</v>
      </c>
      <c r="E18" s="28"/>
      <c r="F18" s="28">
        <v>99502</v>
      </c>
      <c r="G18" s="28"/>
      <c r="H18" s="28">
        <v>99682</v>
      </c>
      <c r="I18" s="28"/>
      <c r="J18" s="28">
        <v>99862</v>
      </c>
      <c r="K18" s="28"/>
      <c r="L18" s="28">
        <v>100043</v>
      </c>
      <c r="M18" s="28"/>
      <c r="N18" s="18"/>
      <c r="O18" s="18"/>
      <c r="P18" s="18"/>
      <c r="Q18" s="18"/>
      <c r="R18" s="28">
        <v>100223</v>
      </c>
      <c r="S18" s="28"/>
      <c r="T18" s="28">
        <v>100404</v>
      </c>
      <c r="U18" s="28"/>
      <c r="V18" s="28">
        <v>100584</v>
      </c>
      <c r="W18" s="28"/>
      <c r="X18" s="28">
        <v>100764</v>
      </c>
      <c r="Y18" s="28"/>
      <c r="Z18" s="28">
        <v>132858</v>
      </c>
      <c r="AA18" s="28"/>
      <c r="AB18" s="18"/>
      <c r="AC18" s="18"/>
      <c r="AD18" s="18"/>
      <c r="AE18" s="18"/>
      <c r="AF18" s="28">
        <v>100945</v>
      </c>
      <c r="AG18" s="28"/>
      <c r="AH18" s="28">
        <v>101128</v>
      </c>
      <c r="AI18" s="28"/>
      <c r="AJ18" s="28">
        <v>101318</v>
      </c>
      <c r="AK18" s="28"/>
      <c r="AL18" s="28">
        <v>101504</v>
      </c>
      <c r="AM18" s="28"/>
      <c r="AN18" s="28">
        <v>101694</v>
      </c>
      <c r="AO18" s="28"/>
      <c r="AP18" s="18"/>
      <c r="AQ18" s="18"/>
      <c r="AR18" s="18"/>
      <c r="AS18" s="18"/>
      <c r="AT18" s="28">
        <v>101880</v>
      </c>
      <c r="AU18" s="28"/>
      <c r="AV18" s="28">
        <v>102060</v>
      </c>
      <c r="AW18" s="28"/>
      <c r="AX18" s="28">
        <v>102240</v>
      </c>
      <c r="AY18" s="28"/>
      <c r="AZ18" s="28"/>
      <c r="BA18" s="28"/>
      <c r="BB18" s="28"/>
      <c r="BC18" s="28"/>
      <c r="BD18" s="18"/>
      <c r="BE18" s="18"/>
      <c r="BF18" s="18"/>
      <c r="BG18" s="1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15"/>
    </row>
    <row r="19" spans="1:77" ht="15.75" customHeight="1" x14ac:dyDescent="0.25">
      <c r="A19" s="59"/>
      <c r="B19" s="12" t="s">
        <v>5</v>
      </c>
      <c r="C19" s="45"/>
      <c r="D19" s="29">
        <f>+D18-D17</f>
        <v>180</v>
      </c>
      <c r="E19" s="29">
        <f t="shared" ref="E19:M19" si="10">+E18-E17</f>
        <v>0</v>
      </c>
      <c r="F19" s="29">
        <f t="shared" si="10"/>
        <v>180</v>
      </c>
      <c r="G19" s="29">
        <f t="shared" si="10"/>
        <v>0</v>
      </c>
      <c r="H19" s="29">
        <f t="shared" si="10"/>
        <v>180</v>
      </c>
      <c r="I19" s="29">
        <f t="shared" si="10"/>
        <v>0</v>
      </c>
      <c r="J19" s="29">
        <f t="shared" si="10"/>
        <v>180</v>
      </c>
      <c r="K19" s="29">
        <f t="shared" si="10"/>
        <v>0</v>
      </c>
      <c r="L19" s="29">
        <f t="shared" si="10"/>
        <v>181</v>
      </c>
      <c r="M19" s="29">
        <f t="shared" si="10"/>
        <v>0</v>
      </c>
      <c r="N19" s="19"/>
      <c r="O19" s="19"/>
      <c r="P19" s="19"/>
      <c r="Q19" s="19"/>
      <c r="R19" s="29">
        <f t="shared" ref="R19:AA19" si="11">+R18-R17</f>
        <v>180</v>
      </c>
      <c r="S19" s="29">
        <f t="shared" si="11"/>
        <v>0</v>
      </c>
      <c r="T19" s="29">
        <f t="shared" si="11"/>
        <v>181</v>
      </c>
      <c r="U19" s="29">
        <f t="shared" si="11"/>
        <v>0</v>
      </c>
      <c r="V19" s="29">
        <f t="shared" si="11"/>
        <v>180</v>
      </c>
      <c r="W19" s="29">
        <f t="shared" si="11"/>
        <v>0</v>
      </c>
      <c r="X19" s="29">
        <f t="shared" si="11"/>
        <v>180</v>
      </c>
      <c r="Y19" s="29">
        <f t="shared" si="11"/>
        <v>0</v>
      </c>
      <c r="Z19" s="29">
        <f t="shared" si="11"/>
        <v>181</v>
      </c>
      <c r="AA19" s="29">
        <f t="shared" si="11"/>
        <v>0</v>
      </c>
      <c r="AB19" s="19"/>
      <c r="AC19" s="19"/>
      <c r="AD19" s="19"/>
      <c r="AE19" s="19"/>
      <c r="AF19" s="29">
        <f t="shared" ref="AF19:AO19" si="12">+AF18-AF17</f>
        <v>181</v>
      </c>
      <c r="AG19" s="29">
        <f t="shared" si="12"/>
        <v>0</v>
      </c>
      <c r="AH19" s="29">
        <f t="shared" si="12"/>
        <v>183</v>
      </c>
      <c r="AI19" s="29">
        <f t="shared" si="12"/>
        <v>0</v>
      </c>
      <c r="AJ19" s="29">
        <f t="shared" si="12"/>
        <v>190</v>
      </c>
      <c r="AK19" s="29">
        <f t="shared" si="12"/>
        <v>0</v>
      </c>
      <c r="AL19" s="29">
        <f t="shared" si="12"/>
        <v>186</v>
      </c>
      <c r="AM19" s="29">
        <f t="shared" si="12"/>
        <v>0</v>
      </c>
      <c r="AN19" s="29">
        <f t="shared" si="12"/>
        <v>190</v>
      </c>
      <c r="AO19" s="29">
        <f t="shared" si="12"/>
        <v>0</v>
      </c>
      <c r="AP19" s="19"/>
      <c r="AQ19" s="19"/>
      <c r="AR19" s="19"/>
      <c r="AS19" s="19"/>
      <c r="AT19" s="29">
        <f t="shared" ref="AT19:BC19" si="13">+AT18-AT17</f>
        <v>186</v>
      </c>
      <c r="AU19" s="29">
        <f t="shared" si="13"/>
        <v>0</v>
      </c>
      <c r="AV19" s="29">
        <f t="shared" si="13"/>
        <v>180</v>
      </c>
      <c r="AW19" s="29">
        <f t="shared" si="13"/>
        <v>0</v>
      </c>
      <c r="AX19" s="29">
        <f t="shared" si="13"/>
        <v>180</v>
      </c>
      <c r="AY19" s="29">
        <f t="shared" si="13"/>
        <v>0</v>
      </c>
      <c r="AZ19" s="29">
        <f t="shared" si="13"/>
        <v>0</v>
      </c>
      <c r="BA19" s="29">
        <f t="shared" si="13"/>
        <v>0</v>
      </c>
      <c r="BB19" s="29">
        <f t="shared" si="13"/>
        <v>0</v>
      </c>
      <c r="BC19" s="29">
        <f t="shared" si="13"/>
        <v>0</v>
      </c>
      <c r="BD19" s="19"/>
      <c r="BE19" s="19"/>
      <c r="BF19" s="19"/>
      <c r="BG19" s="19"/>
      <c r="BH19" s="29">
        <f t="shared" ref="BH19:BX19" si="14">+BH18-BH17</f>
        <v>0</v>
      </c>
      <c r="BI19" s="29">
        <f t="shared" si="14"/>
        <v>0</v>
      </c>
      <c r="BJ19" s="29">
        <f t="shared" si="14"/>
        <v>0</v>
      </c>
      <c r="BK19" s="29">
        <f t="shared" si="14"/>
        <v>0</v>
      </c>
      <c r="BL19" s="29">
        <f t="shared" si="14"/>
        <v>0</v>
      </c>
      <c r="BM19" s="29">
        <f t="shared" si="14"/>
        <v>0</v>
      </c>
      <c r="BN19" s="29">
        <f t="shared" si="14"/>
        <v>0</v>
      </c>
      <c r="BO19" s="29">
        <f t="shared" si="14"/>
        <v>0</v>
      </c>
      <c r="BP19" s="29">
        <f t="shared" si="14"/>
        <v>0</v>
      </c>
      <c r="BQ19" s="29">
        <f t="shared" si="14"/>
        <v>0</v>
      </c>
      <c r="BR19" s="29">
        <f t="shared" si="14"/>
        <v>0</v>
      </c>
      <c r="BS19" s="29">
        <f t="shared" si="14"/>
        <v>0</v>
      </c>
      <c r="BT19" s="29">
        <f t="shared" si="14"/>
        <v>0</v>
      </c>
      <c r="BU19" s="29">
        <f t="shared" si="14"/>
        <v>0</v>
      </c>
      <c r="BV19" s="29">
        <f t="shared" si="14"/>
        <v>0</v>
      </c>
      <c r="BW19" s="29">
        <f t="shared" si="14"/>
        <v>0</v>
      </c>
      <c r="BX19" s="29">
        <f t="shared" si="14"/>
        <v>0</v>
      </c>
      <c r="BY19" s="15">
        <f>SUM(D19:BX19)</f>
        <v>3279</v>
      </c>
    </row>
    <row r="20" spans="1:77" ht="15.75" customHeight="1" x14ac:dyDescent="0.25">
      <c r="A20" s="59"/>
      <c r="B20" s="12" t="s">
        <v>6</v>
      </c>
      <c r="C20" s="45"/>
      <c r="D20" s="28">
        <v>72</v>
      </c>
      <c r="E20" s="28"/>
      <c r="F20" s="28">
        <v>71</v>
      </c>
      <c r="G20" s="28"/>
      <c r="H20" s="28">
        <v>60</v>
      </c>
      <c r="I20" s="28"/>
      <c r="J20" s="28">
        <v>61</v>
      </c>
      <c r="K20" s="28"/>
      <c r="L20" s="28">
        <v>72</v>
      </c>
      <c r="M20" s="28"/>
      <c r="N20" s="18"/>
      <c r="O20" s="18"/>
      <c r="P20" s="18"/>
      <c r="Q20" s="18"/>
      <c r="R20" s="28">
        <v>72</v>
      </c>
      <c r="S20" s="28"/>
      <c r="T20" s="28">
        <v>60</v>
      </c>
      <c r="U20" s="28"/>
      <c r="V20" s="28">
        <v>72</v>
      </c>
      <c r="W20" s="28"/>
      <c r="X20" s="28">
        <v>60</v>
      </c>
      <c r="Y20" s="28"/>
      <c r="Z20" s="28">
        <v>62</v>
      </c>
      <c r="AA20" s="28"/>
      <c r="AB20" s="18"/>
      <c r="AC20" s="18"/>
      <c r="AD20" s="18"/>
      <c r="AE20" s="18"/>
      <c r="AF20" s="28">
        <v>65</v>
      </c>
      <c r="AG20" s="28"/>
      <c r="AH20" s="28">
        <v>72</v>
      </c>
      <c r="AI20" s="28"/>
      <c r="AJ20" s="28">
        <v>81</v>
      </c>
      <c r="AK20" s="28"/>
      <c r="AL20" s="28">
        <v>77</v>
      </c>
      <c r="AM20" s="28"/>
      <c r="AN20" s="28">
        <v>70</v>
      </c>
      <c r="AO20" s="28"/>
      <c r="AP20" s="18"/>
      <c r="AQ20" s="18"/>
      <c r="AR20" s="18"/>
      <c r="AS20" s="18"/>
      <c r="AT20" s="28">
        <v>76</v>
      </c>
      <c r="AU20" s="28"/>
      <c r="AV20" s="28">
        <v>72</v>
      </c>
      <c r="AW20" s="28"/>
      <c r="AX20" s="28">
        <v>72</v>
      </c>
      <c r="AY20" s="28"/>
      <c r="AZ20" s="28"/>
      <c r="BA20" s="28"/>
      <c r="BB20" s="28"/>
      <c r="BC20" s="28"/>
      <c r="BD20" s="18"/>
      <c r="BE20" s="18"/>
      <c r="BF20" s="18"/>
      <c r="BG20" s="1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15">
        <f>SUM(D20:BX20)</f>
        <v>1247</v>
      </c>
    </row>
    <row r="21" spans="1:77" ht="15.75" customHeight="1" x14ac:dyDescent="0.25">
      <c r="A21" s="59"/>
      <c r="B21" s="12" t="s">
        <v>7</v>
      </c>
      <c r="C21" s="45"/>
      <c r="D21" s="29">
        <f>+D19-D20</f>
        <v>108</v>
      </c>
      <c r="E21" s="29">
        <f t="shared" ref="E21:M21" si="15">+E19-E20</f>
        <v>0</v>
      </c>
      <c r="F21" s="29">
        <f t="shared" si="15"/>
        <v>109</v>
      </c>
      <c r="G21" s="29">
        <f t="shared" si="15"/>
        <v>0</v>
      </c>
      <c r="H21" s="29">
        <f t="shared" si="15"/>
        <v>120</v>
      </c>
      <c r="I21" s="29">
        <f t="shared" si="15"/>
        <v>0</v>
      </c>
      <c r="J21" s="29">
        <f t="shared" si="15"/>
        <v>119</v>
      </c>
      <c r="K21" s="29">
        <f t="shared" si="15"/>
        <v>0</v>
      </c>
      <c r="L21" s="29">
        <f t="shared" si="15"/>
        <v>109</v>
      </c>
      <c r="M21" s="29">
        <f t="shared" si="15"/>
        <v>0</v>
      </c>
      <c r="N21" s="19"/>
      <c r="O21" s="19"/>
      <c r="P21" s="19"/>
      <c r="Q21" s="19"/>
      <c r="R21" s="29">
        <f>+R19-R20</f>
        <v>108</v>
      </c>
      <c r="S21" s="29">
        <f t="shared" ref="S21:AA21" si="16">+S19-S20</f>
        <v>0</v>
      </c>
      <c r="T21" s="29">
        <f t="shared" si="16"/>
        <v>121</v>
      </c>
      <c r="U21" s="29">
        <f t="shared" si="16"/>
        <v>0</v>
      </c>
      <c r="V21" s="29">
        <f t="shared" si="16"/>
        <v>108</v>
      </c>
      <c r="W21" s="29">
        <f t="shared" si="16"/>
        <v>0</v>
      </c>
      <c r="X21" s="29">
        <f t="shared" si="16"/>
        <v>120</v>
      </c>
      <c r="Y21" s="29">
        <f t="shared" si="16"/>
        <v>0</v>
      </c>
      <c r="Z21" s="29">
        <f t="shared" si="16"/>
        <v>119</v>
      </c>
      <c r="AA21" s="29">
        <f t="shared" si="16"/>
        <v>0</v>
      </c>
      <c r="AB21" s="19"/>
      <c r="AC21" s="19"/>
      <c r="AD21" s="19"/>
      <c r="AE21" s="19"/>
      <c r="AF21" s="29">
        <f>+AF19-AF20</f>
        <v>116</v>
      </c>
      <c r="AG21" s="29">
        <f t="shared" ref="AG21:AO21" si="17">+AG19-AG20</f>
        <v>0</v>
      </c>
      <c r="AH21" s="29">
        <f t="shared" si="17"/>
        <v>111</v>
      </c>
      <c r="AI21" s="29">
        <f t="shared" si="17"/>
        <v>0</v>
      </c>
      <c r="AJ21" s="29">
        <f t="shared" si="17"/>
        <v>109</v>
      </c>
      <c r="AK21" s="29">
        <f t="shared" si="17"/>
        <v>0</v>
      </c>
      <c r="AL21" s="29">
        <f t="shared" si="17"/>
        <v>109</v>
      </c>
      <c r="AM21" s="29">
        <f t="shared" si="17"/>
        <v>0</v>
      </c>
      <c r="AN21" s="29">
        <f t="shared" si="17"/>
        <v>120</v>
      </c>
      <c r="AO21" s="29">
        <f t="shared" si="17"/>
        <v>0</v>
      </c>
      <c r="AP21" s="19"/>
      <c r="AQ21" s="19"/>
      <c r="AR21" s="19"/>
      <c r="AS21" s="19"/>
      <c r="AT21" s="29">
        <f>+AT19-AT20</f>
        <v>110</v>
      </c>
      <c r="AU21" s="29">
        <f t="shared" ref="AU21:BC21" si="18">+AU19-AU20</f>
        <v>0</v>
      </c>
      <c r="AV21" s="29">
        <f t="shared" si="18"/>
        <v>108</v>
      </c>
      <c r="AW21" s="29">
        <f t="shared" si="18"/>
        <v>0</v>
      </c>
      <c r="AX21" s="29">
        <f t="shared" si="18"/>
        <v>108</v>
      </c>
      <c r="AY21" s="29">
        <f t="shared" si="18"/>
        <v>0</v>
      </c>
      <c r="AZ21" s="29">
        <f t="shared" si="18"/>
        <v>0</v>
      </c>
      <c r="BA21" s="29">
        <f t="shared" si="18"/>
        <v>0</v>
      </c>
      <c r="BB21" s="29">
        <f t="shared" si="18"/>
        <v>0</v>
      </c>
      <c r="BC21" s="29">
        <f t="shared" si="18"/>
        <v>0</v>
      </c>
      <c r="BD21" s="19"/>
      <c r="BE21" s="19"/>
      <c r="BF21" s="19"/>
      <c r="BG21" s="19"/>
      <c r="BH21" s="29">
        <f>+BH19-BH20</f>
        <v>0</v>
      </c>
      <c r="BI21" s="29">
        <f t="shared" ref="BI21:BX21" si="19">+BI19-BI20</f>
        <v>0</v>
      </c>
      <c r="BJ21" s="29">
        <f t="shared" si="19"/>
        <v>0</v>
      </c>
      <c r="BK21" s="29">
        <f t="shared" si="19"/>
        <v>0</v>
      </c>
      <c r="BL21" s="29">
        <f t="shared" si="19"/>
        <v>0</v>
      </c>
      <c r="BM21" s="29">
        <f t="shared" si="19"/>
        <v>0</v>
      </c>
      <c r="BN21" s="29">
        <f t="shared" si="19"/>
        <v>0</v>
      </c>
      <c r="BO21" s="29">
        <f t="shared" si="19"/>
        <v>0</v>
      </c>
      <c r="BP21" s="29">
        <f t="shared" si="19"/>
        <v>0</v>
      </c>
      <c r="BQ21" s="29">
        <f t="shared" si="19"/>
        <v>0</v>
      </c>
      <c r="BR21" s="29">
        <f t="shared" si="19"/>
        <v>0</v>
      </c>
      <c r="BS21" s="29">
        <f t="shared" si="19"/>
        <v>0</v>
      </c>
      <c r="BT21" s="29">
        <f t="shared" si="19"/>
        <v>0</v>
      </c>
      <c r="BU21" s="29">
        <f t="shared" si="19"/>
        <v>0</v>
      </c>
      <c r="BV21" s="29">
        <f t="shared" si="19"/>
        <v>0</v>
      </c>
      <c r="BW21" s="29">
        <f t="shared" si="19"/>
        <v>0</v>
      </c>
      <c r="BX21" s="29">
        <f t="shared" si="19"/>
        <v>0</v>
      </c>
      <c r="BY21" s="15">
        <f>SUM(D21:BX21)</f>
        <v>2032</v>
      </c>
    </row>
    <row r="22" spans="1:77" ht="15.75" customHeight="1" x14ac:dyDescent="0.25">
      <c r="A22" s="24"/>
      <c r="B22" s="30"/>
      <c r="C22" s="46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19"/>
      <c r="O22" s="19"/>
      <c r="P22" s="19"/>
      <c r="Q22" s="19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19"/>
      <c r="AC22" s="19"/>
      <c r="AD22" s="19"/>
      <c r="AE22" s="19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19"/>
      <c r="AQ22" s="19"/>
      <c r="AR22" s="19"/>
      <c r="AS22" s="19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19"/>
      <c r="BE22" s="19"/>
      <c r="BF22" s="19"/>
      <c r="BG22" s="19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15"/>
    </row>
    <row r="23" spans="1:77" ht="15.75" customHeight="1" x14ac:dyDescent="0.25">
      <c r="A23" s="58">
        <v>202</v>
      </c>
      <c r="B23" s="12" t="s">
        <v>15</v>
      </c>
      <c r="C23" s="47" t="s">
        <v>26</v>
      </c>
      <c r="D23" s="27">
        <v>14</v>
      </c>
      <c r="E23" s="27"/>
      <c r="F23" s="27">
        <v>19</v>
      </c>
      <c r="G23" s="27"/>
      <c r="H23" s="27">
        <v>18</v>
      </c>
      <c r="I23" s="27"/>
      <c r="J23" s="27">
        <v>18</v>
      </c>
      <c r="K23" s="27"/>
      <c r="L23" s="27">
        <v>19</v>
      </c>
      <c r="M23" s="27"/>
      <c r="N23" s="34"/>
      <c r="O23" s="34"/>
      <c r="P23" s="34"/>
      <c r="Q23" s="34"/>
      <c r="R23" s="27">
        <v>22</v>
      </c>
      <c r="S23" s="27"/>
      <c r="T23" s="27">
        <v>21</v>
      </c>
      <c r="U23" s="27"/>
      <c r="V23" s="27">
        <v>18</v>
      </c>
      <c r="W23" s="27"/>
      <c r="X23" s="27">
        <v>16</v>
      </c>
      <c r="Y23" s="27"/>
      <c r="Z23" s="27">
        <v>19</v>
      </c>
      <c r="AA23" s="27"/>
      <c r="AB23" s="34"/>
      <c r="AC23" s="34"/>
      <c r="AD23" s="34"/>
      <c r="AE23" s="34"/>
      <c r="AF23" s="27">
        <v>16</v>
      </c>
      <c r="AG23" s="27"/>
      <c r="AH23" s="27">
        <v>19</v>
      </c>
      <c r="AI23" s="27"/>
      <c r="AJ23" s="27">
        <v>28</v>
      </c>
      <c r="AK23" s="27"/>
      <c r="AL23" s="27">
        <v>4</v>
      </c>
      <c r="AM23" s="27"/>
      <c r="AN23" s="27">
        <v>24</v>
      </c>
      <c r="AO23" s="27"/>
      <c r="AP23" s="34"/>
      <c r="AQ23" s="34"/>
      <c r="AR23" s="34"/>
      <c r="AS23" s="34"/>
      <c r="AT23" s="27">
        <v>18</v>
      </c>
      <c r="AU23" s="27"/>
      <c r="AV23" s="27">
        <v>15</v>
      </c>
      <c r="AW23" s="27"/>
      <c r="AX23" s="27">
        <v>14</v>
      </c>
      <c r="AY23" s="27"/>
      <c r="AZ23" s="27" t="s">
        <v>0</v>
      </c>
      <c r="BA23" s="27"/>
      <c r="BB23" s="27" t="s">
        <v>0</v>
      </c>
      <c r="BC23" s="27"/>
      <c r="BD23" s="34"/>
      <c r="BE23" s="34"/>
      <c r="BF23" s="34"/>
      <c r="BG23" s="34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15">
        <f>SUM(D23:BX23)</f>
        <v>322</v>
      </c>
    </row>
    <row r="24" spans="1:77" ht="15.75" customHeight="1" x14ac:dyDescent="0.25">
      <c r="A24" s="58"/>
      <c r="B24" s="12" t="s">
        <v>16</v>
      </c>
      <c r="C24" s="47" t="s">
        <v>25</v>
      </c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27">
        <v>0</v>
      </c>
      <c r="M24" s="27"/>
      <c r="N24" s="17"/>
      <c r="O24" s="17"/>
      <c r="P24" s="17"/>
      <c r="Q24" s="17"/>
      <c r="R24" s="27">
        <v>0</v>
      </c>
      <c r="S24" s="27"/>
      <c r="T24" s="27">
        <v>0</v>
      </c>
      <c r="U24" s="27"/>
      <c r="V24" s="27">
        <v>0</v>
      </c>
      <c r="W24" s="27"/>
      <c r="X24" s="27">
        <v>0</v>
      </c>
      <c r="Y24" s="27"/>
      <c r="Z24" s="27">
        <v>0</v>
      </c>
      <c r="AA24" s="27"/>
      <c r="AB24" s="17"/>
      <c r="AC24" s="17"/>
      <c r="AD24" s="17"/>
      <c r="AE24" s="17"/>
      <c r="AF24" s="27">
        <v>0</v>
      </c>
      <c r="AG24" s="27"/>
      <c r="AH24" s="27">
        <v>0</v>
      </c>
      <c r="AI24" s="27"/>
      <c r="AJ24" s="27">
        <v>0</v>
      </c>
      <c r="AK24" s="27"/>
      <c r="AL24" s="27">
        <v>0</v>
      </c>
      <c r="AM24" s="27"/>
      <c r="AN24" s="27">
        <v>0</v>
      </c>
      <c r="AO24" s="27"/>
      <c r="AP24" s="17"/>
      <c r="AQ24" s="17"/>
      <c r="AR24" s="17"/>
      <c r="AS24" s="17"/>
      <c r="AT24" s="27">
        <v>0</v>
      </c>
      <c r="AU24" s="27"/>
      <c r="AV24" s="27">
        <v>0</v>
      </c>
      <c r="AW24" s="27"/>
      <c r="AX24" s="27">
        <v>0</v>
      </c>
      <c r="AY24" s="27"/>
      <c r="AZ24" s="27"/>
      <c r="BA24" s="27"/>
      <c r="BB24" s="27"/>
      <c r="BC24" s="27"/>
      <c r="BD24" s="17"/>
      <c r="BE24" s="17"/>
      <c r="BF24" s="17"/>
      <c r="BG24" s="1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15">
        <f>SUM(D24:BX24)</f>
        <v>0</v>
      </c>
    </row>
    <row r="25" spans="1:77" ht="15.75" customHeight="1" x14ac:dyDescent="0.25">
      <c r="A25" s="59"/>
      <c r="B25" s="23" t="s">
        <v>17</v>
      </c>
      <c r="C25" s="48" t="s">
        <v>26</v>
      </c>
      <c r="D25" s="27">
        <v>22</v>
      </c>
      <c r="E25" s="27"/>
      <c r="F25" s="27">
        <v>22</v>
      </c>
      <c r="G25" s="27"/>
      <c r="H25" s="27">
        <v>23</v>
      </c>
      <c r="I25" s="27"/>
      <c r="J25" s="27">
        <v>27</v>
      </c>
      <c r="K25" s="27"/>
      <c r="L25" s="27">
        <v>18</v>
      </c>
      <c r="M25" s="27"/>
      <c r="N25" s="17"/>
      <c r="O25" s="17"/>
      <c r="P25" s="17"/>
      <c r="Q25" s="17"/>
      <c r="R25" s="27">
        <v>23</v>
      </c>
      <c r="S25" s="27"/>
      <c r="T25" s="27">
        <v>29</v>
      </c>
      <c r="U25" s="27"/>
      <c r="V25" s="27">
        <v>15</v>
      </c>
      <c r="W25" s="27"/>
      <c r="X25" s="27">
        <v>23</v>
      </c>
      <c r="Y25" s="27"/>
      <c r="Z25" s="27">
        <v>31</v>
      </c>
      <c r="AA25" s="27"/>
      <c r="AB25" s="17"/>
      <c r="AC25" s="17"/>
      <c r="AD25" s="17"/>
      <c r="AE25" s="17"/>
      <c r="AF25" s="27">
        <v>29</v>
      </c>
      <c r="AG25" s="27"/>
      <c r="AH25" s="27">
        <v>31</v>
      </c>
      <c r="AI25" s="27"/>
      <c r="AJ25" s="27">
        <v>32</v>
      </c>
      <c r="AK25" s="27"/>
      <c r="AL25" s="27">
        <v>24</v>
      </c>
      <c r="AM25" s="27"/>
      <c r="AN25" s="27">
        <v>24</v>
      </c>
      <c r="AO25" s="27"/>
      <c r="AP25" s="17"/>
      <c r="AQ25" s="17"/>
      <c r="AR25" s="17"/>
      <c r="AS25" s="17"/>
      <c r="AT25" s="27">
        <v>23</v>
      </c>
      <c r="AU25" s="27"/>
      <c r="AV25" s="27">
        <v>18</v>
      </c>
      <c r="AW25" s="27"/>
      <c r="AX25" s="27">
        <v>26</v>
      </c>
      <c r="AY25" s="27"/>
      <c r="AZ25" s="27"/>
      <c r="BA25" s="27"/>
      <c r="BB25" s="27"/>
      <c r="BC25" s="27"/>
      <c r="BD25" s="17"/>
      <c r="BE25" s="17"/>
      <c r="BF25" s="17"/>
      <c r="BG25" s="1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15">
        <f>SUM(D25:BX25)</f>
        <v>440</v>
      </c>
    </row>
    <row r="26" spans="1:77" ht="15.75" customHeight="1" x14ac:dyDescent="0.25">
      <c r="A26" s="59"/>
      <c r="B26" s="23" t="s">
        <v>18</v>
      </c>
      <c r="C26" s="48" t="s">
        <v>25</v>
      </c>
      <c r="D26" s="27">
        <v>0</v>
      </c>
      <c r="E26" s="27"/>
      <c r="F26" s="27">
        <v>0</v>
      </c>
      <c r="G26" s="27"/>
      <c r="H26" s="27">
        <v>0</v>
      </c>
      <c r="I26" s="27"/>
      <c r="J26" s="27">
        <v>0</v>
      </c>
      <c r="K26" s="27"/>
      <c r="L26" s="27">
        <v>0</v>
      </c>
      <c r="M26" s="27"/>
      <c r="N26" s="17"/>
      <c r="O26" s="17"/>
      <c r="P26" s="17"/>
      <c r="Q26" s="17"/>
      <c r="R26" s="27">
        <v>0</v>
      </c>
      <c r="S26" s="27"/>
      <c r="T26" s="27">
        <v>0</v>
      </c>
      <c r="U26" s="27"/>
      <c r="V26" s="27">
        <v>0</v>
      </c>
      <c r="W26" s="27"/>
      <c r="X26" s="27">
        <v>0</v>
      </c>
      <c r="Y26" s="27"/>
      <c r="Z26" s="27">
        <v>0</v>
      </c>
      <c r="AA26" s="27"/>
      <c r="AB26" s="17"/>
      <c r="AC26" s="17"/>
      <c r="AD26" s="17"/>
      <c r="AE26" s="17"/>
      <c r="AF26" s="27">
        <v>0</v>
      </c>
      <c r="AG26" s="27"/>
      <c r="AH26" s="27">
        <v>0</v>
      </c>
      <c r="AI26" s="27"/>
      <c r="AJ26" s="27">
        <v>0</v>
      </c>
      <c r="AK26" s="27"/>
      <c r="AL26" s="27">
        <v>0</v>
      </c>
      <c r="AM26" s="27"/>
      <c r="AN26" s="27">
        <v>0</v>
      </c>
      <c r="AO26" s="27"/>
      <c r="AP26" s="17"/>
      <c r="AQ26" s="17"/>
      <c r="AR26" s="17"/>
      <c r="AS26" s="17"/>
      <c r="AT26" s="27">
        <v>0</v>
      </c>
      <c r="AU26" s="27"/>
      <c r="AV26" s="27">
        <v>0</v>
      </c>
      <c r="AW26" s="27"/>
      <c r="AX26" s="27">
        <v>0</v>
      </c>
      <c r="AY26" s="27"/>
      <c r="AZ26" s="27"/>
      <c r="BA26" s="27"/>
      <c r="BB26" s="27"/>
      <c r="BC26" s="27"/>
      <c r="BD26" s="17"/>
      <c r="BE26" s="17"/>
      <c r="BF26" s="17"/>
      <c r="BG26" s="1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15">
        <f>SUM(D26:BX26)</f>
        <v>0</v>
      </c>
    </row>
    <row r="27" spans="1:77" ht="15.75" customHeight="1" x14ac:dyDescent="0.25">
      <c r="A27" s="59"/>
      <c r="B27" s="12" t="s">
        <v>19</v>
      </c>
      <c r="C27" s="49"/>
      <c r="D27" s="28">
        <v>136211</v>
      </c>
      <c r="E27" s="28"/>
      <c r="F27" s="28">
        <v>136358</v>
      </c>
      <c r="G27" s="28"/>
      <c r="H27" s="28">
        <v>136505</v>
      </c>
      <c r="I27" s="28"/>
      <c r="J27" s="28">
        <v>136745</v>
      </c>
      <c r="K27" s="28"/>
      <c r="L27" s="28">
        <v>136892</v>
      </c>
      <c r="M27" s="28"/>
      <c r="N27" s="18"/>
      <c r="O27" s="18"/>
      <c r="P27" s="18"/>
      <c r="Q27" s="18"/>
      <c r="R27" s="28">
        <v>137039</v>
      </c>
      <c r="S27" s="28"/>
      <c r="T27" s="28">
        <v>137187</v>
      </c>
      <c r="U27" s="28"/>
      <c r="V27" s="28">
        <v>137335</v>
      </c>
      <c r="W27" s="28"/>
      <c r="X27" s="28">
        <v>157482</v>
      </c>
      <c r="Y27" s="28"/>
      <c r="Z27" s="28">
        <v>137629</v>
      </c>
      <c r="AA27" s="28"/>
      <c r="AB27" s="18"/>
      <c r="AC27" s="18"/>
      <c r="AD27" s="18"/>
      <c r="AE27" s="18"/>
      <c r="AF27" s="28">
        <v>137777</v>
      </c>
      <c r="AG27" s="28"/>
      <c r="AH27" s="28">
        <v>137925</v>
      </c>
      <c r="AI27" s="28"/>
      <c r="AJ27" s="28">
        <v>138073</v>
      </c>
      <c r="AK27" s="28"/>
      <c r="AL27" s="28">
        <v>138220</v>
      </c>
      <c r="AM27" s="28"/>
      <c r="AN27" s="28">
        <v>138371</v>
      </c>
      <c r="AO27" s="28"/>
      <c r="AP27" s="18"/>
      <c r="AQ27" s="18"/>
      <c r="AR27" s="18"/>
      <c r="AS27" s="18"/>
      <c r="AT27" s="28">
        <v>138518</v>
      </c>
      <c r="AU27" s="28"/>
      <c r="AV27" s="28">
        <v>138660</v>
      </c>
      <c r="AW27" s="28"/>
      <c r="AX27" s="28">
        <v>138813</v>
      </c>
      <c r="AY27" s="28"/>
      <c r="AZ27" s="28"/>
      <c r="BA27" s="28"/>
      <c r="BB27" s="28"/>
      <c r="BC27" s="28"/>
      <c r="BD27" s="18"/>
      <c r="BE27" s="18"/>
      <c r="BF27" s="18"/>
      <c r="BG27" s="1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15"/>
    </row>
    <row r="28" spans="1:77" ht="15.75" customHeight="1" x14ac:dyDescent="0.25">
      <c r="A28" s="59"/>
      <c r="B28" s="12" t="s">
        <v>20</v>
      </c>
      <c r="C28" s="49"/>
      <c r="D28" s="28">
        <v>136358</v>
      </c>
      <c r="E28" s="28"/>
      <c r="F28" s="28">
        <v>136505</v>
      </c>
      <c r="G28" s="28"/>
      <c r="H28" s="28">
        <v>136745</v>
      </c>
      <c r="I28" s="28"/>
      <c r="J28" s="28">
        <v>136892</v>
      </c>
      <c r="K28" s="28"/>
      <c r="L28" s="28">
        <v>137039</v>
      </c>
      <c r="M28" s="28"/>
      <c r="N28" s="18"/>
      <c r="O28" s="18"/>
      <c r="P28" s="18"/>
      <c r="Q28" s="18"/>
      <c r="R28" s="28">
        <v>137187</v>
      </c>
      <c r="S28" s="28"/>
      <c r="T28" s="28">
        <v>137335</v>
      </c>
      <c r="U28" s="28"/>
      <c r="V28" s="28">
        <v>137482</v>
      </c>
      <c r="W28" s="28"/>
      <c r="X28" s="28">
        <v>157629</v>
      </c>
      <c r="Y28" s="28"/>
      <c r="Z28" s="28">
        <v>137777</v>
      </c>
      <c r="AA28" s="28"/>
      <c r="AB28" s="18"/>
      <c r="AC28" s="18"/>
      <c r="AD28" s="18"/>
      <c r="AE28" s="18"/>
      <c r="AF28" s="28">
        <v>137925</v>
      </c>
      <c r="AG28" s="28"/>
      <c r="AH28" s="28">
        <v>138073</v>
      </c>
      <c r="AI28" s="28"/>
      <c r="AJ28" s="28">
        <v>138220</v>
      </c>
      <c r="AK28" s="28"/>
      <c r="AL28" s="28">
        <v>138371</v>
      </c>
      <c r="AM28" s="28"/>
      <c r="AN28" s="28">
        <v>138518</v>
      </c>
      <c r="AO28" s="28"/>
      <c r="AP28" s="18"/>
      <c r="AQ28" s="18"/>
      <c r="AR28" s="18"/>
      <c r="AS28" s="18"/>
      <c r="AT28" s="28">
        <v>138667</v>
      </c>
      <c r="AU28" s="28"/>
      <c r="AV28" s="28">
        <v>138813</v>
      </c>
      <c r="AW28" s="28"/>
      <c r="AX28" s="28">
        <v>138961</v>
      </c>
      <c r="AY28" s="28"/>
      <c r="AZ28" s="28"/>
      <c r="BA28" s="28"/>
      <c r="BB28" s="28"/>
      <c r="BC28" s="28"/>
      <c r="BD28" s="18"/>
      <c r="BE28" s="18"/>
      <c r="BF28" s="18"/>
      <c r="BG28" s="1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15"/>
    </row>
    <row r="29" spans="1:77" ht="15.75" customHeight="1" x14ac:dyDescent="0.25">
      <c r="A29" s="59"/>
      <c r="B29" s="12" t="s">
        <v>5</v>
      </c>
      <c r="C29" s="45"/>
      <c r="D29" s="29">
        <f>+D28-D27</f>
        <v>147</v>
      </c>
      <c r="E29" s="29">
        <f t="shared" ref="E29:M29" si="20">+E28-E27</f>
        <v>0</v>
      </c>
      <c r="F29" s="29">
        <f t="shared" si="20"/>
        <v>147</v>
      </c>
      <c r="G29" s="29">
        <f t="shared" si="20"/>
        <v>0</v>
      </c>
      <c r="H29" s="29">
        <f t="shared" si="20"/>
        <v>240</v>
      </c>
      <c r="I29" s="29">
        <f t="shared" si="20"/>
        <v>0</v>
      </c>
      <c r="J29" s="29">
        <f t="shared" si="20"/>
        <v>147</v>
      </c>
      <c r="K29" s="29">
        <f t="shared" si="20"/>
        <v>0</v>
      </c>
      <c r="L29" s="29">
        <f t="shared" si="20"/>
        <v>147</v>
      </c>
      <c r="M29" s="29">
        <f t="shared" si="20"/>
        <v>0</v>
      </c>
      <c r="N29" s="19"/>
      <c r="O29" s="19"/>
      <c r="P29" s="19"/>
      <c r="Q29" s="19"/>
      <c r="R29" s="29">
        <f t="shared" ref="R29:AA29" si="21">+R28-R27</f>
        <v>148</v>
      </c>
      <c r="S29" s="29">
        <f t="shared" si="21"/>
        <v>0</v>
      </c>
      <c r="T29" s="29">
        <f t="shared" si="21"/>
        <v>148</v>
      </c>
      <c r="U29" s="29">
        <f t="shared" si="21"/>
        <v>0</v>
      </c>
      <c r="V29" s="29">
        <f t="shared" si="21"/>
        <v>147</v>
      </c>
      <c r="W29" s="29">
        <f t="shared" si="21"/>
        <v>0</v>
      </c>
      <c r="X29" s="29">
        <f t="shared" si="21"/>
        <v>147</v>
      </c>
      <c r="Y29" s="29">
        <f t="shared" si="21"/>
        <v>0</v>
      </c>
      <c r="Z29" s="29">
        <f t="shared" si="21"/>
        <v>148</v>
      </c>
      <c r="AA29" s="29">
        <f t="shared" si="21"/>
        <v>0</v>
      </c>
      <c r="AB29" s="19"/>
      <c r="AC29" s="19"/>
      <c r="AD29" s="19"/>
      <c r="AE29" s="19"/>
      <c r="AF29" s="29">
        <f t="shared" ref="AF29:AO29" si="22">+AF28-AF27</f>
        <v>148</v>
      </c>
      <c r="AG29" s="29">
        <f t="shared" si="22"/>
        <v>0</v>
      </c>
      <c r="AH29" s="29">
        <f t="shared" si="22"/>
        <v>148</v>
      </c>
      <c r="AI29" s="29">
        <f t="shared" si="22"/>
        <v>0</v>
      </c>
      <c r="AJ29" s="29">
        <f t="shared" si="22"/>
        <v>147</v>
      </c>
      <c r="AK29" s="29">
        <f t="shared" si="22"/>
        <v>0</v>
      </c>
      <c r="AL29" s="29">
        <f t="shared" si="22"/>
        <v>151</v>
      </c>
      <c r="AM29" s="29">
        <f t="shared" si="22"/>
        <v>0</v>
      </c>
      <c r="AN29" s="29">
        <f t="shared" si="22"/>
        <v>147</v>
      </c>
      <c r="AO29" s="29">
        <f t="shared" si="22"/>
        <v>0</v>
      </c>
      <c r="AP29" s="19"/>
      <c r="AQ29" s="19"/>
      <c r="AR29" s="19"/>
      <c r="AS29" s="19"/>
      <c r="AT29" s="29">
        <f t="shared" ref="AT29:BC29" si="23">+AT28-AT27</f>
        <v>149</v>
      </c>
      <c r="AU29" s="29">
        <f t="shared" si="23"/>
        <v>0</v>
      </c>
      <c r="AV29" s="29">
        <f t="shared" si="23"/>
        <v>153</v>
      </c>
      <c r="AW29" s="29">
        <f t="shared" si="23"/>
        <v>0</v>
      </c>
      <c r="AX29" s="29">
        <f t="shared" si="23"/>
        <v>148</v>
      </c>
      <c r="AY29" s="29">
        <f t="shared" si="23"/>
        <v>0</v>
      </c>
      <c r="AZ29" s="29">
        <f t="shared" si="23"/>
        <v>0</v>
      </c>
      <c r="BA29" s="29">
        <f t="shared" si="23"/>
        <v>0</v>
      </c>
      <c r="BB29" s="29">
        <f t="shared" si="23"/>
        <v>0</v>
      </c>
      <c r="BC29" s="29">
        <f t="shared" si="23"/>
        <v>0</v>
      </c>
      <c r="BD29" s="19"/>
      <c r="BE29" s="19"/>
      <c r="BF29" s="19"/>
      <c r="BG29" s="19"/>
      <c r="BH29" s="29">
        <f t="shared" ref="BH29:BX29" si="24">+BH28-BH27</f>
        <v>0</v>
      </c>
      <c r="BI29" s="29">
        <f t="shared" si="24"/>
        <v>0</v>
      </c>
      <c r="BJ29" s="29">
        <f t="shared" si="24"/>
        <v>0</v>
      </c>
      <c r="BK29" s="29">
        <f t="shared" si="24"/>
        <v>0</v>
      </c>
      <c r="BL29" s="29">
        <f t="shared" si="24"/>
        <v>0</v>
      </c>
      <c r="BM29" s="29">
        <f t="shared" si="24"/>
        <v>0</v>
      </c>
      <c r="BN29" s="29">
        <f t="shared" si="24"/>
        <v>0</v>
      </c>
      <c r="BO29" s="29">
        <f t="shared" si="24"/>
        <v>0</v>
      </c>
      <c r="BP29" s="29">
        <f t="shared" si="24"/>
        <v>0</v>
      </c>
      <c r="BQ29" s="29">
        <f t="shared" si="24"/>
        <v>0</v>
      </c>
      <c r="BR29" s="29">
        <f t="shared" si="24"/>
        <v>0</v>
      </c>
      <c r="BS29" s="29">
        <f t="shared" si="24"/>
        <v>0</v>
      </c>
      <c r="BT29" s="29">
        <f t="shared" si="24"/>
        <v>0</v>
      </c>
      <c r="BU29" s="29">
        <f t="shared" si="24"/>
        <v>0</v>
      </c>
      <c r="BV29" s="29">
        <f t="shared" si="24"/>
        <v>0</v>
      </c>
      <c r="BW29" s="29">
        <f t="shared" si="24"/>
        <v>0</v>
      </c>
      <c r="BX29" s="29">
        <f t="shared" si="24"/>
        <v>0</v>
      </c>
      <c r="BY29" s="15">
        <f>SUM(D29:BX29)</f>
        <v>2757</v>
      </c>
    </row>
    <row r="30" spans="1:77" ht="15.75" customHeight="1" x14ac:dyDescent="0.25">
      <c r="A30" s="59"/>
      <c r="B30" s="12" t="s">
        <v>6</v>
      </c>
      <c r="C30" s="45"/>
      <c r="D30" s="28">
        <v>52</v>
      </c>
      <c r="E30" s="28"/>
      <c r="F30" s="28">
        <v>51</v>
      </c>
      <c r="G30" s="28"/>
      <c r="H30" s="28">
        <v>51</v>
      </c>
      <c r="I30" s="28"/>
      <c r="J30" s="28">
        <v>52</v>
      </c>
      <c r="K30" s="28"/>
      <c r="L30" s="28">
        <v>52</v>
      </c>
      <c r="M30" s="28"/>
      <c r="N30" s="18"/>
      <c r="O30" s="18"/>
      <c r="P30" s="18"/>
      <c r="Q30" s="18"/>
      <c r="R30" s="28">
        <v>52</v>
      </c>
      <c r="S30" s="28"/>
      <c r="T30" s="28">
        <v>51</v>
      </c>
      <c r="U30" s="28"/>
      <c r="V30" s="28">
        <v>52</v>
      </c>
      <c r="W30" s="28"/>
      <c r="X30" s="28">
        <v>52</v>
      </c>
      <c r="Y30" s="28"/>
      <c r="Z30" s="28">
        <v>56</v>
      </c>
      <c r="AA30" s="28"/>
      <c r="AB30" s="18"/>
      <c r="AC30" s="18"/>
      <c r="AD30" s="18"/>
      <c r="AE30" s="18"/>
      <c r="AF30" s="28">
        <v>52</v>
      </c>
      <c r="AG30" s="28"/>
      <c r="AH30" s="28">
        <v>50</v>
      </c>
      <c r="AI30" s="28"/>
      <c r="AJ30" s="28">
        <v>52</v>
      </c>
      <c r="AK30" s="28"/>
      <c r="AL30" s="28">
        <v>52</v>
      </c>
      <c r="AM30" s="28"/>
      <c r="AN30" s="28">
        <v>52</v>
      </c>
      <c r="AO30" s="28"/>
      <c r="AP30" s="18"/>
      <c r="AQ30" s="18"/>
      <c r="AR30" s="18"/>
      <c r="AS30" s="18"/>
      <c r="AT30" s="28">
        <v>52</v>
      </c>
      <c r="AU30" s="28"/>
      <c r="AV30" s="28">
        <v>51</v>
      </c>
      <c r="AW30" s="28"/>
      <c r="AX30" s="28">
        <v>51</v>
      </c>
      <c r="AY30" s="28"/>
      <c r="AZ30" s="28"/>
      <c r="BA30" s="28"/>
      <c r="BB30" s="28"/>
      <c r="BC30" s="28"/>
      <c r="BD30" s="18"/>
      <c r="BE30" s="18"/>
      <c r="BF30" s="18"/>
      <c r="BG30" s="1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15">
        <f>SUM(D30:BX30)</f>
        <v>933</v>
      </c>
    </row>
    <row r="31" spans="1:77" ht="15.75" customHeight="1" x14ac:dyDescent="0.25">
      <c r="A31" s="59"/>
      <c r="B31" s="12" t="s">
        <v>7</v>
      </c>
      <c r="C31" s="45"/>
      <c r="D31" s="29">
        <f>+D29-D30</f>
        <v>95</v>
      </c>
      <c r="E31" s="29">
        <f t="shared" ref="E31:M31" si="25">+E29-E30</f>
        <v>0</v>
      </c>
      <c r="F31" s="29">
        <f t="shared" si="25"/>
        <v>96</v>
      </c>
      <c r="G31" s="29">
        <f t="shared" si="25"/>
        <v>0</v>
      </c>
      <c r="H31" s="29">
        <f t="shared" si="25"/>
        <v>189</v>
      </c>
      <c r="I31" s="29">
        <f t="shared" si="25"/>
        <v>0</v>
      </c>
      <c r="J31" s="29">
        <f t="shared" si="25"/>
        <v>95</v>
      </c>
      <c r="K31" s="29">
        <f t="shared" si="25"/>
        <v>0</v>
      </c>
      <c r="L31" s="29">
        <f t="shared" si="25"/>
        <v>95</v>
      </c>
      <c r="M31" s="29">
        <f t="shared" si="25"/>
        <v>0</v>
      </c>
      <c r="N31" s="19"/>
      <c r="O31" s="19"/>
      <c r="P31" s="19"/>
      <c r="Q31" s="19"/>
      <c r="R31" s="29">
        <f>+R29-R30</f>
        <v>96</v>
      </c>
      <c r="S31" s="29">
        <f t="shared" ref="S31:AA31" si="26">+S29-S30</f>
        <v>0</v>
      </c>
      <c r="T31" s="29">
        <f t="shared" si="26"/>
        <v>97</v>
      </c>
      <c r="U31" s="29">
        <f t="shared" si="26"/>
        <v>0</v>
      </c>
      <c r="V31" s="29">
        <f t="shared" si="26"/>
        <v>95</v>
      </c>
      <c r="W31" s="29">
        <f t="shared" si="26"/>
        <v>0</v>
      </c>
      <c r="X31" s="29">
        <f t="shared" si="26"/>
        <v>95</v>
      </c>
      <c r="Y31" s="29">
        <f t="shared" si="26"/>
        <v>0</v>
      </c>
      <c r="Z31" s="29">
        <f t="shared" si="26"/>
        <v>92</v>
      </c>
      <c r="AA31" s="29">
        <f t="shared" si="26"/>
        <v>0</v>
      </c>
      <c r="AB31" s="19"/>
      <c r="AC31" s="19"/>
      <c r="AD31" s="19"/>
      <c r="AE31" s="19"/>
      <c r="AF31" s="29">
        <f>+AF29-AF30</f>
        <v>96</v>
      </c>
      <c r="AG31" s="29">
        <f t="shared" ref="AG31:AO31" si="27">+AG29-AG30</f>
        <v>0</v>
      </c>
      <c r="AH31" s="29">
        <f t="shared" si="27"/>
        <v>98</v>
      </c>
      <c r="AI31" s="29">
        <f t="shared" si="27"/>
        <v>0</v>
      </c>
      <c r="AJ31" s="29">
        <f t="shared" si="27"/>
        <v>95</v>
      </c>
      <c r="AK31" s="29">
        <f t="shared" si="27"/>
        <v>0</v>
      </c>
      <c r="AL31" s="29">
        <f t="shared" si="27"/>
        <v>99</v>
      </c>
      <c r="AM31" s="29">
        <f t="shared" si="27"/>
        <v>0</v>
      </c>
      <c r="AN31" s="29">
        <f t="shared" si="27"/>
        <v>95</v>
      </c>
      <c r="AO31" s="29">
        <f t="shared" si="27"/>
        <v>0</v>
      </c>
      <c r="AP31" s="19"/>
      <c r="AQ31" s="19"/>
      <c r="AR31" s="19"/>
      <c r="AS31" s="19"/>
      <c r="AT31" s="29">
        <f>+AT29-AT30</f>
        <v>97</v>
      </c>
      <c r="AU31" s="29">
        <f t="shared" ref="AU31:BC31" si="28">+AU29-AU30</f>
        <v>0</v>
      </c>
      <c r="AV31" s="29">
        <f t="shared" si="28"/>
        <v>102</v>
      </c>
      <c r="AW31" s="29">
        <f t="shared" si="28"/>
        <v>0</v>
      </c>
      <c r="AX31" s="29">
        <f t="shared" si="28"/>
        <v>97</v>
      </c>
      <c r="AY31" s="29">
        <f t="shared" si="28"/>
        <v>0</v>
      </c>
      <c r="AZ31" s="29">
        <f t="shared" si="28"/>
        <v>0</v>
      </c>
      <c r="BA31" s="29">
        <f t="shared" si="28"/>
        <v>0</v>
      </c>
      <c r="BB31" s="29">
        <f t="shared" si="28"/>
        <v>0</v>
      </c>
      <c r="BC31" s="29">
        <f t="shared" si="28"/>
        <v>0</v>
      </c>
      <c r="BD31" s="19"/>
      <c r="BE31" s="19"/>
      <c r="BF31" s="19"/>
      <c r="BG31" s="19"/>
      <c r="BH31" s="29">
        <f>+BH29-BH30</f>
        <v>0</v>
      </c>
      <c r="BI31" s="29">
        <f t="shared" ref="BI31:BX31" si="29">+BI29-BI30</f>
        <v>0</v>
      </c>
      <c r="BJ31" s="29">
        <f t="shared" si="29"/>
        <v>0</v>
      </c>
      <c r="BK31" s="29">
        <f t="shared" si="29"/>
        <v>0</v>
      </c>
      <c r="BL31" s="29">
        <f t="shared" si="29"/>
        <v>0</v>
      </c>
      <c r="BM31" s="29">
        <f t="shared" si="29"/>
        <v>0</v>
      </c>
      <c r="BN31" s="29">
        <f t="shared" si="29"/>
        <v>0</v>
      </c>
      <c r="BO31" s="29">
        <f t="shared" si="29"/>
        <v>0</v>
      </c>
      <c r="BP31" s="29">
        <f t="shared" si="29"/>
        <v>0</v>
      </c>
      <c r="BQ31" s="29">
        <f t="shared" si="29"/>
        <v>0</v>
      </c>
      <c r="BR31" s="29">
        <f t="shared" si="29"/>
        <v>0</v>
      </c>
      <c r="BS31" s="29">
        <f t="shared" si="29"/>
        <v>0</v>
      </c>
      <c r="BT31" s="29">
        <f t="shared" si="29"/>
        <v>0</v>
      </c>
      <c r="BU31" s="29">
        <f t="shared" si="29"/>
        <v>0</v>
      </c>
      <c r="BV31" s="29">
        <f t="shared" si="29"/>
        <v>0</v>
      </c>
      <c r="BW31" s="29">
        <f t="shared" si="29"/>
        <v>0</v>
      </c>
      <c r="BX31" s="29">
        <f t="shared" si="29"/>
        <v>0</v>
      </c>
      <c r="BY31" s="15">
        <f>SUM(D31:BX31)</f>
        <v>1824</v>
      </c>
    </row>
    <row r="32" spans="1:77" ht="15.75" customHeight="1" x14ac:dyDescent="0.25">
      <c r="A32" s="24"/>
      <c r="B32" s="30"/>
      <c r="C32" s="46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19"/>
      <c r="O32" s="19"/>
      <c r="P32" s="19"/>
      <c r="Q32" s="19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19"/>
      <c r="AC32" s="19"/>
      <c r="AD32" s="19"/>
      <c r="AE32" s="19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19"/>
      <c r="AQ32" s="19"/>
      <c r="AR32" s="19"/>
      <c r="AS32" s="19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19"/>
      <c r="BE32" s="19"/>
      <c r="BF32" s="19"/>
      <c r="BG32" s="19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15"/>
    </row>
    <row r="33" spans="1:77" ht="15.75" customHeight="1" x14ac:dyDescent="0.25">
      <c r="A33" s="58">
        <v>203</v>
      </c>
      <c r="B33" s="12" t="s">
        <v>15</v>
      </c>
      <c r="C33" s="47" t="s">
        <v>25</v>
      </c>
      <c r="D33" s="27">
        <v>0</v>
      </c>
      <c r="E33" s="27"/>
      <c r="F33" s="27"/>
      <c r="G33" s="27">
        <v>0</v>
      </c>
      <c r="H33" s="27"/>
      <c r="I33" s="27">
        <v>0</v>
      </c>
      <c r="J33" s="27">
        <v>0</v>
      </c>
      <c r="K33" s="27">
        <v>0</v>
      </c>
      <c r="L33" s="27">
        <v>0</v>
      </c>
      <c r="M33" s="27"/>
      <c r="N33" s="34"/>
      <c r="O33" s="34"/>
      <c r="P33" s="34"/>
      <c r="Q33" s="34"/>
      <c r="R33" s="27">
        <v>0</v>
      </c>
      <c r="S33" s="27"/>
      <c r="T33" s="27">
        <v>0</v>
      </c>
      <c r="U33" s="27"/>
      <c r="V33" s="27">
        <v>0</v>
      </c>
      <c r="W33" s="27"/>
      <c r="X33" s="27">
        <v>0</v>
      </c>
      <c r="Y33" s="27"/>
      <c r="Z33" s="27">
        <v>0</v>
      </c>
      <c r="AA33" s="27"/>
      <c r="AB33" s="34"/>
      <c r="AC33" s="34"/>
      <c r="AD33" s="34"/>
      <c r="AE33" s="34"/>
      <c r="AF33" s="27">
        <v>0</v>
      </c>
      <c r="AG33" s="27"/>
      <c r="AH33" s="27">
        <v>0</v>
      </c>
      <c r="AI33" s="27"/>
      <c r="AJ33" s="27">
        <v>0</v>
      </c>
      <c r="AK33" s="27"/>
      <c r="AL33" s="27">
        <v>0</v>
      </c>
      <c r="AM33" s="27"/>
      <c r="AN33" s="27">
        <v>0</v>
      </c>
      <c r="AO33" s="27"/>
      <c r="AP33" s="34"/>
      <c r="AQ33" s="34"/>
      <c r="AR33" s="34"/>
      <c r="AS33" s="34"/>
      <c r="AT33" s="27">
        <v>0</v>
      </c>
      <c r="AU33" s="27"/>
      <c r="AV33" s="27">
        <v>0</v>
      </c>
      <c r="AW33" s="27"/>
      <c r="AX33" s="27">
        <v>0</v>
      </c>
      <c r="AY33" s="27"/>
      <c r="AZ33" s="27" t="s">
        <v>0</v>
      </c>
      <c r="BA33" s="27"/>
      <c r="BB33" s="27" t="s">
        <v>0</v>
      </c>
      <c r="BC33" s="27"/>
      <c r="BD33" s="34"/>
      <c r="BE33" s="34"/>
      <c r="BF33" s="34"/>
      <c r="BG33" s="34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15">
        <f>SUM(D33:BX33)</f>
        <v>0</v>
      </c>
    </row>
    <row r="34" spans="1:77" ht="15.75" customHeight="1" x14ac:dyDescent="0.25">
      <c r="A34" s="58"/>
      <c r="B34" s="12" t="s">
        <v>16</v>
      </c>
      <c r="C34" s="47" t="s">
        <v>27</v>
      </c>
      <c r="D34" s="27">
        <v>27</v>
      </c>
      <c r="E34" s="27"/>
      <c r="F34" s="27"/>
      <c r="G34" s="27">
        <v>25</v>
      </c>
      <c r="H34" s="27"/>
      <c r="I34" s="27">
        <v>28</v>
      </c>
      <c r="J34" s="27">
        <v>0</v>
      </c>
      <c r="K34" s="27">
        <v>26</v>
      </c>
      <c r="L34" s="27">
        <v>31</v>
      </c>
      <c r="M34" s="27"/>
      <c r="N34" s="17"/>
      <c r="O34" s="17"/>
      <c r="P34" s="17"/>
      <c r="Q34" s="17"/>
      <c r="R34" s="27">
        <v>27</v>
      </c>
      <c r="S34" s="27"/>
      <c r="T34" s="27">
        <v>34</v>
      </c>
      <c r="U34" s="27"/>
      <c r="V34" s="27">
        <v>35</v>
      </c>
      <c r="W34" s="27"/>
      <c r="X34" s="27">
        <v>22</v>
      </c>
      <c r="Y34" s="27"/>
      <c r="Z34" s="27">
        <v>21</v>
      </c>
      <c r="AA34" s="27"/>
      <c r="AB34" s="17"/>
      <c r="AC34" s="17"/>
      <c r="AD34" s="17"/>
      <c r="AE34" s="17"/>
      <c r="AF34" s="27">
        <v>21</v>
      </c>
      <c r="AG34" s="27"/>
      <c r="AH34" s="27">
        <v>29</v>
      </c>
      <c r="AI34" s="27"/>
      <c r="AJ34" s="27">
        <v>26</v>
      </c>
      <c r="AK34" s="27"/>
      <c r="AL34" s="27">
        <v>27</v>
      </c>
      <c r="AM34" s="27"/>
      <c r="AN34" s="27">
        <v>20</v>
      </c>
      <c r="AO34" s="27"/>
      <c r="AP34" s="17"/>
      <c r="AQ34" s="17"/>
      <c r="AR34" s="17"/>
      <c r="AS34" s="17"/>
      <c r="AT34" s="27">
        <v>22</v>
      </c>
      <c r="AU34" s="27"/>
      <c r="AV34" s="27">
        <v>25</v>
      </c>
      <c r="AW34" s="27"/>
      <c r="AX34" s="27">
        <v>23</v>
      </c>
      <c r="AY34" s="27"/>
      <c r="AZ34" s="27"/>
      <c r="BA34" s="27"/>
      <c r="BB34" s="27"/>
      <c r="BC34" s="27"/>
      <c r="BD34" s="17"/>
      <c r="BE34" s="17"/>
      <c r="BF34" s="17"/>
      <c r="BG34" s="1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15">
        <f>SUM(D34:BX34)</f>
        <v>469</v>
      </c>
    </row>
    <row r="35" spans="1:77" ht="15.75" customHeight="1" x14ac:dyDescent="0.25">
      <c r="A35" s="59"/>
      <c r="B35" s="23" t="s">
        <v>17</v>
      </c>
      <c r="C35" s="48" t="s">
        <v>28</v>
      </c>
      <c r="D35" s="27">
        <v>27</v>
      </c>
      <c r="E35" s="27"/>
      <c r="F35" s="27"/>
      <c r="G35" s="27">
        <v>27</v>
      </c>
      <c r="H35" s="27"/>
      <c r="I35" s="27">
        <v>18</v>
      </c>
      <c r="J35" s="27">
        <v>28</v>
      </c>
      <c r="K35" s="27">
        <v>0</v>
      </c>
      <c r="L35" s="27">
        <v>40</v>
      </c>
      <c r="M35" s="27"/>
      <c r="N35" s="17"/>
      <c r="O35" s="17"/>
      <c r="P35" s="17"/>
      <c r="Q35" s="17"/>
      <c r="R35" s="27">
        <v>27</v>
      </c>
      <c r="S35" s="27"/>
      <c r="T35" s="27">
        <v>23</v>
      </c>
      <c r="U35" s="27"/>
      <c r="V35" s="27">
        <v>21</v>
      </c>
      <c r="W35" s="27"/>
      <c r="X35" s="27">
        <v>29</v>
      </c>
      <c r="Y35" s="27"/>
      <c r="Z35" s="27">
        <v>34</v>
      </c>
      <c r="AA35" s="27"/>
      <c r="AB35" s="17"/>
      <c r="AC35" s="17"/>
      <c r="AD35" s="17"/>
      <c r="AE35" s="17"/>
      <c r="AF35" s="27">
        <v>31</v>
      </c>
      <c r="AG35" s="27"/>
      <c r="AH35" s="27">
        <v>29</v>
      </c>
      <c r="AI35" s="27"/>
      <c r="AJ35" s="27">
        <v>19</v>
      </c>
      <c r="AK35" s="27"/>
      <c r="AL35" s="27">
        <v>30</v>
      </c>
      <c r="AM35" s="27"/>
      <c r="AN35" s="27">
        <v>34</v>
      </c>
      <c r="AO35" s="27"/>
      <c r="AP35" s="17"/>
      <c r="AQ35" s="17"/>
      <c r="AR35" s="17"/>
      <c r="AS35" s="17"/>
      <c r="AT35" s="27">
        <v>21</v>
      </c>
      <c r="AU35" s="27"/>
      <c r="AV35" s="27">
        <v>28</v>
      </c>
      <c r="AW35" s="27"/>
      <c r="AX35" s="27">
        <v>25</v>
      </c>
      <c r="AY35" s="27"/>
      <c r="AZ35" s="27"/>
      <c r="BA35" s="27"/>
      <c r="BB35" s="27"/>
      <c r="BC35" s="27"/>
      <c r="BD35" s="17"/>
      <c r="BE35" s="17"/>
      <c r="BF35" s="17"/>
      <c r="BG35" s="1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15">
        <f>SUM(D35:BX35)</f>
        <v>491</v>
      </c>
    </row>
    <row r="36" spans="1:77" ht="15.75" customHeight="1" x14ac:dyDescent="0.25">
      <c r="A36" s="59"/>
      <c r="B36" s="23" t="s">
        <v>18</v>
      </c>
      <c r="C36" s="48" t="s">
        <v>27</v>
      </c>
      <c r="D36" s="27">
        <v>21</v>
      </c>
      <c r="E36" s="27"/>
      <c r="F36" s="27"/>
      <c r="G36" s="27">
        <v>18</v>
      </c>
      <c r="H36" s="27"/>
      <c r="I36" s="27">
        <v>33</v>
      </c>
      <c r="J36" s="27">
        <v>20</v>
      </c>
      <c r="K36" s="27">
        <v>0</v>
      </c>
      <c r="L36" s="27">
        <v>19</v>
      </c>
      <c r="M36" s="27"/>
      <c r="N36" s="17"/>
      <c r="O36" s="17"/>
      <c r="P36" s="17"/>
      <c r="Q36" s="17"/>
      <c r="R36" s="27">
        <v>26</v>
      </c>
      <c r="S36" s="27"/>
      <c r="T36" s="27">
        <v>20</v>
      </c>
      <c r="U36" s="27"/>
      <c r="V36" s="27">
        <v>28</v>
      </c>
      <c r="W36" s="27"/>
      <c r="X36" s="27">
        <v>18</v>
      </c>
      <c r="Y36" s="27"/>
      <c r="Z36" s="27">
        <v>13</v>
      </c>
      <c r="AA36" s="27"/>
      <c r="AB36" s="17"/>
      <c r="AC36" s="17"/>
      <c r="AD36" s="17"/>
      <c r="AE36" s="17"/>
      <c r="AF36" s="27">
        <v>22</v>
      </c>
      <c r="AG36" s="27"/>
      <c r="AH36" s="27">
        <v>23</v>
      </c>
      <c r="AI36" s="27"/>
      <c r="AJ36" s="27">
        <v>50</v>
      </c>
      <c r="AK36" s="27"/>
      <c r="AL36" s="27">
        <v>21</v>
      </c>
      <c r="AM36" s="27"/>
      <c r="AN36" s="27">
        <v>25</v>
      </c>
      <c r="AO36" s="27"/>
      <c r="AP36" s="17"/>
      <c r="AQ36" s="17"/>
      <c r="AR36" s="17"/>
      <c r="AS36" s="17"/>
      <c r="AT36" s="27">
        <v>25</v>
      </c>
      <c r="AU36" s="27"/>
      <c r="AV36" s="27">
        <v>20</v>
      </c>
      <c r="AW36" s="27"/>
      <c r="AX36" s="27">
        <v>17</v>
      </c>
      <c r="AY36" s="27"/>
      <c r="AZ36" s="27"/>
      <c r="BA36" s="27"/>
      <c r="BB36" s="27"/>
      <c r="BC36" s="27"/>
      <c r="BD36" s="17"/>
      <c r="BE36" s="17"/>
      <c r="BF36" s="17"/>
      <c r="BG36" s="1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15">
        <f>SUM(D36:BX36)</f>
        <v>419</v>
      </c>
    </row>
    <row r="37" spans="1:77" ht="15.75" customHeight="1" x14ac:dyDescent="0.25">
      <c r="A37" s="59"/>
      <c r="B37" s="12" t="s">
        <v>19</v>
      </c>
      <c r="C37" s="49"/>
      <c r="D37" s="28">
        <v>113362</v>
      </c>
      <c r="E37" s="28"/>
      <c r="F37" s="28"/>
      <c r="G37" s="28">
        <v>143268</v>
      </c>
      <c r="H37" s="28"/>
      <c r="I37" s="28">
        <v>143397</v>
      </c>
      <c r="J37" s="28">
        <v>113504</v>
      </c>
      <c r="K37" s="28">
        <v>143554</v>
      </c>
      <c r="L37" s="28">
        <v>113583</v>
      </c>
      <c r="M37" s="28"/>
      <c r="N37" s="18"/>
      <c r="O37" s="18"/>
      <c r="P37" s="18"/>
      <c r="Q37" s="18"/>
      <c r="R37" s="28">
        <v>113723</v>
      </c>
      <c r="S37" s="28"/>
      <c r="T37" s="28">
        <v>113863</v>
      </c>
      <c r="U37" s="28"/>
      <c r="V37" s="28">
        <v>114003</v>
      </c>
      <c r="W37" s="28"/>
      <c r="X37" s="28">
        <v>114142</v>
      </c>
      <c r="Y37" s="28"/>
      <c r="Z37" s="28">
        <v>114282</v>
      </c>
      <c r="AA37" s="28"/>
      <c r="AB37" s="18"/>
      <c r="AC37" s="18"/>
      <c r="AD37" s="18"/>
      <c r="AE37" s="18"/>
      <c r="AF37" s="28">
        <v>114422</v>
      </c>
      <c r="AG37" s="28"/>
      <c r="AH37" s="28">
        <v>114550</v>
      </c>
      <c r="AI37" s="28"/>
      <c r="AJ37" s="28">
        <v>114680</v>
      </c>
      <c r="AK37" s="28"/>
      <c r="AL37" s="28">
        <v>114809</v>
      </c>
      <c r="AM37" s="28"/>
      <c r="AN37" s="28">
        <v>114948</v>
      </c>
      <c r="AO37" s="28"/>
      <c r="AP37" s="18"/>
      <c r="AQ37" s="18"/>
      <c r="AR37" s="18"/>
      <c r="AS37" s="18"/>
      <c r="AT37" s="28">
        <v>115445</v>
      </c>
      <c r="AU37" s="28"/>
      <c r="AV37" s="28">
        <v>115584</v>
      </c>
      <c r="AW37" s="28"/>
      <c r="AX37" s="28">
        <v>115723</v>
      </c>
      <c r="AY37" s="28"/>
      <c r="AZ37" s="28"/>
      <c r="BA37" s="28"/>
      <c r="BB37" s="28"/>
      <c r="BC37" s="28"/>
      <c r="BD37" s="18"/>
      <c r="BE37" s="18"/>
      <c r="BF37" s="18"/>
      <c r="BG37" s="1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15"/>
    </row>
    <row r="38" spans="1:77" ht="15.75" customHeight="1" x14ac:dyDescent="0.25">
      <c r="A38" s="59"/>
      <c r="B38" s="12" t="s">
        <v>20</v>
      </c>
      <c r="C38" s="49"/>
      <c r="D38" s="28">
        <v>113501</v>
      </c>
      <c r="E38" s="28"/>
      <c r="F38" s="28"/>
      <c r="G38" s="28">
        <v>143397</v>
      </c>
      <c r="H38" s="28"/>
      <c r="I38" s="28">
        <v>143554</v>
      </c>
      <c r="J38" s="28">
        <v>113583</v>
      </c>
      <c r="K38" s="28">
        <v>143614</v>
      </c>
      <c r="L38" s="28">
        <v>113723</v>
      </c>
      <c r="M38" s="28"/>
      <c r="N38" s="18"/>
      <c r="O38" s="18"/>
      <c r="P38" s="18"/>
      <c r="Q38" s="18"/>
      <c r="R38" s="28">
        <v>113863</v>
      </c>
      <c r="S38" s="28"/>
      <c r="T38" s="28">
        <v>114003</v>
      </c>
      <c r="U38" s="28"/>
      <c r="V38" s="28">
        <v>114142</v>
      </c>
      <c r="W38" s="28"/>
      <c r="X38" s="28">
        <v>114282</v>
      </c>
      <c r="Y38" s="28"/>
      <c r="Z38" s="28">
        <v>114422</v>
      </c>
      <c r="AA38" s="28"/>
      <c r="AB38" s="18"/>
      <c r="AC38" s="18"/>
      <c r="AD38" s="18"/>
      <c r="AE38" s="18"/>
      <c r="AF38" s="28">
        <v>114550</v>
      </c>
      <c r="AG38" s="28"/>
      <c r="AH38" s="28">
        <v>114680</v>
      </c>
      <c r="AI38" s="28"/>
      <c r="AJ38" s="28">
        <v>114809</v>
      </c>
      <c r="AK38" s="28"/>
      <c r="AL38" s="28">
        <v>114948</v>
      </c>
      <c r="AM38" s="28"/>
      <c r="AN38" s="28">
        <v>115088</v>
      </c>
      <c r="AO38" s="28"/>
      <c r="AP38" s="18"/>
      <c r="AQ38" s="18"/>
      <c r="AR38" s="18"/>
      <c r="AS38" s="18"/>
      <c r="AT38" s="28">
        <v>115584</v>
      </c>
      <c r="AU38" s="28"/>
      <c r="AV38" s="28">
        <v>115723</v>
      </c>
      <c r="AW38" s="28"/>
      <c r="AX38" s="28">
        <v>115853</v>
      </c>
      <c r="AY38" s="28"/>
      <c r="AZ38" s="28"/>
      <c r="BA38" s="28"/>
      <c r="BB38" s="28"/>
      <c r="BC38" s="28"/>
      <c r="BD38" s="18"/>
      <c r="BE38" s="18"/>
      <c r="BF38" s="18"/>
      <c r="BG38" s="1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15"/>
    </row>
    <row r="39" spans="1:77" ht="15.75" customHeight="1" x14ac:dyDescent="0.25">
      <c r="A39" s="59"/>
      <c r="B39" s="12" t="s">
        <v>5</v>
      </c>
      <c r="C39" s="45"/>
      <c r="D39" s="29">
        <f>+D38-D37</f>
        <v>139</v>
      </c>
      <c r="E39" s="29">
        <f t="shared" ref="E39:M39" si="30">+E38-E37</f>
        <v>0</v>
      </c>
      <c r="F39" s="29">
        <f t="shared" si="30"/>
        <v>0</v>
      </c>
      <c r="G39" s="29">
        <f t="shared" si="30"/>
        <v>129</v>
      </c>
      <c r="H39" s="29">
        <f t="shared" si="30"/>
        <v>0</v>
      </c>
      <c r="I39" s="29">
        <f t="shared" si="30"/>
        <v>157</v>
      </c>
      <c r="J39" s="29">
        <f t="shared" si="30"/>
        <v>79</v>
      </c>
      <c r="K39" s="29">
        <f t="shared" si="30"/>
        <v>60</v>
      </c>
      <c r="L39" s="29">
        <f t="shared" si="30"/>
        <v>140</v>
      </c>
      <c r="M39" s="29">
        <f t="shared" si="30"/>
        <v>0</v>
      </c>
      <c r="N39" s="19"/>
      <c r="O39" s="19"/>
      <c r="P39" s="19"/>
      <c r="Q39" s="19"/>
      <c r="R39" s="29">
        <f t="shared" ref="R39:AA39" si="31">+R38-R37</f>
        <v>140</v>
      </c>
      <c r="S39" s="29">
        <f t="shared" si="31"/>
        <v>0</v>
      </c>
      <c r="T39" s="29">
        <f t="shared" si="31"/>
        <v>140</v>
      </c>
      <c r="U39" s="29">
        <f t="shared" si="31"/>
        <v>0</v>
      </c>
      <c r="V39" s="29">
        <f t="shared" si="31"/>
        <v>139</v>
      </c>
      <c r="W39" s="29">
        <f t="shared" si="31"/>
        <v>0</v>
      </c>
      <c r="X39" s="29">
        <f t="shared" si="31"/>
        <v>140</v>
      </c>
      <c r="Y39" s="29">
        <f t="shared" si="31"/>
        <v>0</v>
      </c>
      <c r="Z39" s="29">
        <f t="shared" si="31"/>
        <v>140</v>
      </c>
      <c r="AA39" s="29">
        <f t="shared" si="31"/>
        <v>0</v>
      </c>
      <c r="AB39" s="19"/>
      <c r="AC39" s="19"/>
      <c r="AD39" s="19"/>
      <c r="AE39" s="19"/>
      <c r="AF39" s="29">
        <f t="shared" ref="AF39:AO39" si="32">+AF38-AF37</f>
        <v>128</v>
      </c>
      <c r="AG39" s="29">
        <f t="shared" si="32"/>
        <v>0</v>
      </c>
      <c r="AH39" s="29">
        <f t="shared" si="32"/>
        <v>130</v>
      </c>
      <c r="AI39" s="29">
        <f t="shared" si="32"/>
        <v>0</v>
      </c>
      <c r="AJ39" s="29">
        <f t="shared" si="32"/>
        <v>129</v>
      </c>
      <c r="AK39" s="29">
        <f t="shared" si="32"/>
        <v>0</v>
      </c>
      <c r="AL39" s="29">
        <f t="shared" si="32"/>
        <v>139</v>
      </c>
      <c r="AM39" s="29">
        <f t="shared" si="32"/>
        <v>0</v>
      </c>
      <c r="AN39" s="29">
        <f t="shared" si="32"/>
        <v>140</v>
      </c>
      <c r="AO39" s="29">
        <f t="shared" si="32"/>
        <v>0</v>
      </c>
      <c r="AP39" s="19"/>
      <c r="AQ39" s="19"/>
      <c r="AR39" s="19"/>
      <c r="AS39" s="19"/>
      <c r="AT39" s="29">
        <f t="shared" ref="AT39:BC39" si="33">+AT38-AT37</f>
        <v>139</v>
      </c>
      <c r="AU39" s="29">
        <f t="shared" si="33"/>
        <v>0</v>
      </c>
      <c r="AV39" s="29">
        <f t="shared" si="33"/>
        <v>139</v>
      </c>
      <c r="AW39" s="29">
        <f t="shared" si="33"/>
        <v>0</v>
      </c>
      <c r="AX39" s="29">
        <f t="shared" si="33"/>
        <v>130</v>
      </c>
      <c r="AY39" s="29">
        <f t="shared" si="33"/>
        <v>0</v>
      </c>
      <c r="AZ39" s="29">
        <f t="shared" si="33"/>
        <v>0</v>
      </c>
      <c r="BA39" s="29">
        <f t="shared" si="33"/>
        <v>0</v>
      </c>
      <c r="BB39" s="29">
        <f t="shared" si="33"/>
        <v>0</v>
      </c>
      <c r="BC39" s="29">
        <f t="shared" si="33"/>
        <v>0</v>
      </c>
      <c r="BD39" s="19"/>
      <c r="BE39" s="19"/>
      <c r="BF39" s="19"/>
      <c r="BG39" s="19"/>
      <c r="BH39" s="29">
        <f t="shared" ref="BH39:BX39" si="34">+BH38-BH37</f>
        <v>0</v>
      </c>
      <c r="BI39" s="29">
        <f t="shared" si="34"/>
        <v>0</v>
      </c>
      <c r="BJ39" s="29">
        <f t="shared" si="34"/>
        <v>0</v>
      </c>
      <c r="BK39" s="29">
        <f t="shared" si="34"/>
        <v>0</v>
      </c>
      <c r="BL39" s="29">
        <f t="shared" si="34"/>
        <v>0</v>
      </c>
      <c r="BM39" s="29">
        <f t="shared" si="34"/>
        <v>0</v>
      </c>
      <c r="BN39" s="29">
        <f t="shared" si="34"/>
        <v>0</v>
      </c>
      <c r="BO39" s="29">
        <f t="shared" si="34"/>
        <v>0</v>
      </c>
      <c r="BP39" s="29">
        <f t="shared" si="34"/>
        <v>0</v>
      </c>
      <c r="BQ39" s="29">
        <f t="shared" si="34"/>
        <v>0</v>
      </c>
      <c r="BR39" s="29">
        <f t="shared" si="34"/>
        <v>0</v>
      </c>
      <c r="BS39" s="29">
        <f t="shared" si="34"/>
        <v>0</v>
      </c>
      <c r="BT39" s="29">
        <f t="shared" si="34"/>
        <v>0</v>
      </c>
      <c r="BU39" s="29">
        <f t="shared" si="34"/>
        <v>0</v>
      </c>
      <c r="BV39" s="29">
        <f t="shared" si="34"/>
        <v>0</v>
      </c>
      <c r="BW39" s="29">
        <f t="shared" si="34"/>
        <v>0</v>
      </c>
      <c r="BX39" s="29">
        <f t="shared" si="34"/>
        <v>0</v>
      </c>
      <c r="BY39" s="15">
        <f>SUM(D39:BX39)</f>
        <v>2477</v>
      </c>
    </row>
    <row r="40" spans="1:77" ht="15.75" customHeight="1" x14ac:dyDescent="0.25">
      <c r="A40" s="59"/>
      <c r="B40" s="12" t="s">
        <v>6</v>
      </c>
      <c r="C40" s="45"/>
      <c r="D40" s="28">
        <v>107</v>
      </c>
      <c r="E40" s="28"/>
      <c r="F40" s="28"/>
      <c r="G40" s="28">
        <v>97</v>
      </c>
      <c r="H40" s="28"/>
      <c r="I40" s="28">
        <v>101</v>
      </c>
      <c r="J40" s="28">
        <v>61</v>
      </c>
      <c r="K40" s="28">
        <v>43</v>
      </c>
      <c r="L40" s="28">
        <v>106</v>
      </c>
      <c r="M40" s="28"/>
      <c r="N40" s="18"/>
      <c r="O40" s="18"/>
      <c r="P40" s="18"/>
      <c r="Q40" s="18"/>
      <c r="R40" s="28">
        <v>107</v>
      </c>
      <c r="S40" s="28"/>
      <c r="T40" s="28">
        <v>111</v>
      </c>
      <c r="U40" s="28"/>
      <c r="V40" s="28">
        <v>107</v>
      </c>
      <c r="W40" s="28"/>
      <c r="X40" s="28">
        <v>96</v>
      </c>
      <c r="Y40" s="28"/>
      <c r="Z40" s="28">
        <v>106</v>
      </c>
      <c r="AA40" s="28"/>
      <c r="AB40" s="18"/>
      <c r="AC40" s="18"/>
      <c r="AD40" s="18"/>
      <c r="AE40" s="18"/>
      <c r="AF40" s="28">
        <v>97</v>
      </c>
      <c r="AG40" s="28"/>
      <c r="AH40" s="28">
        <v>86</v>
      </c>
      <c r="AI40" s="28"/>
      <c r="AJ40" s="28">
        <v>97</v>
      </c>
      <c r="AK40" s="28"/>
      <c r="AL40" s="28">
        <v>106</v>
      </c>
      <c r="AM40" s="28"/>
      <c r="AN40" s="28">
        <v>106</v>
      </c>
      <c r="AO40" s="28"/>
      <c r="AP40" s="18"/>
      <c r="AQ40" s="18"/>
      <c r="AR40" s="18"/>
      <c r="AS40" s="18"/>
      <c r="AT40" s="28">
        <v>105</v>
      </c>
      <c r="AU40" s="28"/>
      <c r="AV40" s="28">
        <v>105</v>
      </c>
      <c r="AW40" s="28"/>
      <c r="AX40" s="28">
        <v>106</v>
      </c>
      <c r="AY40" s="28"/>
      <c r="AZ40" s="28"/>
      <c r="BA40" s="28"/>
      <c r="BB40" s="28"/>
      <c r="BC40" s="28"/>
      <c r="BD40" s="18"/>
      <c r="BE40" s="18"/>
      <c r="BF40" s="18"/>
      <c r="BG40" s="1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15">
        <f>SUM(D40:BX40)</f>
        <v>1850</v>
      </c>
    </row>
    <row r="41" spans="1:77" ht="15.75" customHeight="1" x14ac:dyDescent="0.25">
      <c r="A41" s="59"/>
      <c r="B41" s="12" t="s">
        <v>7</v>
      </c>
      <c r="C41" s="45"/>
      <c r="D41" s="29">
        <f>+D39-D40</f>
        <v>32</v>
      </c>
      <c r="E41" s="29">
        <f t="shared" ref="E41:M41" si="35">+E39-E40</f>
        <v>0</v>
      </c>
      <c r="F41" s="29">
        <f t="shared" si="35"/>
        <v>0</v>
      </c>
      <c r="G41" s="29">
        <f t="shared" si="35"/>
        <v>32</v>
      </c>
      <c r="H41" s="29">
        <f t="shared" si="35"/>
        <v>0</v>
      </c>
      <c r="I41" s="29">
        <f t="shared" si="35"/>
        <v>56</v>
      </c>
      <c r="J41" s="29">
        <f t="shared" si="35"/>
        <v>18</v>
      </c>
      <c r="K41" s="29">
        <f t="shared" si="35"/>
        <v>17</v>
      </c>
      <c r="L41" s="29">
        <f t="shared" si="35"/>
        <v>34</v>
      </c>
      <c r="M41" s="29">
        <f t="shared" si="35"/>
        <v>0</v>
      </c>
      <c r="N41" s="19"/>
      <c r="O41" s="19"/>
      <c r="P41" s="19"/>
      <c r="Q41" s="19"/>
      <c r="R41" s="29">
        <f>+R39-R40</f>
        <v>33</v>
      </c>
      <c r="S41" s="29">
        <f t="shared" ref="S41:AA41" si="36">+S39-S40</f>
        <v>0</v>
      </c>
      <c r="T41" s="29">
        <f t="shared" si="36"/>
        <v>29</v>
      </c>
      <c r="U41" s="29">
        <f t="shared" si="36"/>
        <v>0</v>
      </c>
      <c r="V41" s="29">
        <f t="shared" si="36"/>
        <v>32</v>
      </c>
      <c r="W41" s="29">
        <f t="shared" si="36"/>
        <v>0</v>
      </c>
      <c r="X41" s="29">
        <f t="shared" si="36"/>
        <v>44</v>
      </c>
      <c r="Y41" s="29">
        <f t="shared" si="36"/>
        <v>0</v>
      </c>
      <c r="Z41" s="29">
        <f t="shared" si="36"/>
        <v>34</v>
      </c>
      <c r="AA41" s="29">
        <f t="shared" si="36"/>
        <v>0</v>
      </c>
      <c r="AB41" s="19"/>
      <c r="AC41" s="19"/>
      <c r="AD41" s="19"/>
      <c r="AE41" s="19"/>
      <c r="AF41" s="29">
        <f>+AF39-AF40</f>
        <v>31</v>
      </c>
      <c r="AG41" s="29">
        <f t="shared" ref="AG41:AO41" si="37">+AG39-AG40</f>
        <v>0</v>
      </c>
      <c r="AH41" s="29">
        <f t="shared" si="37"/>
        <v>44</v>
      </c>
      <c r="AI41" s="29">
        <f t="shared" si="37"/>
        <v>0</v>
      </c>
      <c r="AJ41" s="29">
        <f t="shared" si="37"/>
        <v>32</v>
      </c>
      <c r="AK41" s="29">
        <f t="shared" si="37"/>
        <v>0</v>
      </c>
      <c r="AL41" s="29">
        <f t="shared" si="37"/>
        <v>33</v>
      </c>
      <c r="AM41" s="29">
        <f t="shared" si="37"/>
        <v>0</v>
      </c>
      <c r="AN41" s="29">
        <f t="shared" si="37"/>
        <v>34</v>
      </c>
      <c r="AO41" s="29">
        <f t="shared" si="37"/>
        <v>0</v>
      </c>
      <c r="AP41" s="19"/>
      <c r="AQ41" s="19"/>
      <c r="AR41" s="19"/>
      <c r="AS41" s="19"/>
      <c r="AT41" s="29">
        <f>+AT39-AT40</f>
        <v>34</v>
      </c>
      <c r="AU41" s="29">
        <f t="shared" ref="AU41:BC41" si="38">+AU39-AU40</f>
        <v>0</v>
      </c>
      <c r="AV41" s="29">
        <f t="shared" si="38"/>
        <v>34</v>
      </c>
      <c r="AW41" s="29">
        <f t="shared" si="38"/>
        <v>0</v>
      </c>
      <c r="AX41" s="29">
        <f t="shared" si="38"/>
        <v>24</v>
      </c>
      <c r="AY41" s="29">
        <f t="shared" si="38"/>
        <v>0</v>
      </c>
      <c r="AZ41" s="29">
        <f t="shared" si="38"/>
        <v>0</v>
      </c>
      <c r="BA41" s="29">
        <f t="shared" si="38"/>
        <v>0</v>
      </c>
      <c r="BB41" s="29">
        <f t="shared" si="38"/>
        <v>0</v>
      </c>
      <c r="BC41" s="29">
        <f t="shared" si="38"/>
        <v>0</v>
      </c>
      <c r="BD41" s="19"/>
      <c r="BE41" s="19"/>
      <c r="BF41" s="19"/>
      <c r="BG41" s="19"/>
      <c r="BH41" s="29">
        <f>+BH39-BH40</f>
        <v>0</v>
      </c>
      <c r="BI41" s="29">
        <f t="shared" ref="BI41:BX41" si="39">+BI39-BI40</f>
        <v>0</v>
      </c>
      <c r="BJ41" s="29">
        <f t="shared" si="39"/>
        <v>0</v>
      </c>
      <c r="BK41" s="29">
        <f t="shared" si="39"/>
        <v>0</v>
      </c>
      <c r="BL41" s="29">
        <f t="shared" si="39"/>
        <v>0</v>
      </c>
      <c r="BM41" s="29">
        <f t="shared" si="39"/>
        <v>0</v>
      </c>
      <c r="BN41" s="29">
        <f t="shared" si="39"/>
        <v>0</v>
      </c>
      <c r="BO41" s="29">
        <f t="shared" si="39"/>
        <v>0</v>
      </c>
      <c r="BP41" s="29">
        <f t="shared" si="39"/>
        <v>0</v>
      </c>
      <c r="BQ41" s="29">
        <f t="shared" si="39"/>
        <v>0</v>
      </c>
      <c r="BR41" s="29">
        <f t="shared" si="39"/>
        <v>0</v>
      </c>
      <c r="BS41" s="29">
        <f t="shared" si="39"/>
        <v>0</v>
      </c>
      <c r="BT41" s="29">
        <f t="shared" si="39"/>
        <v>0</v>
      </c>
      <c r="BU41" s="29">
        <f t="shared" si="39"/>
        <v>0</v>
      </c>
      <c r="BV41" s="29">
        <f t="shared" si="39"/>
        <v>0</v>
      </c>
      <c r="BW41" s="29">
        <f t="shared" si="39"/>
        <v>0</v>
      </c>
      <c r="BX41" s="29">
        <f t="shared" si="39"/>
        <v>0</v>
      </c>
      <c r="BY41" s="15">
        <f>SUM(D41:BX41)</f>
        <v>627</v>
      </c>
    </row>
    <row r="42" spans="1:77" ht="15.75" customHeight="1" x14ac:dyDescent="0.25">
      <c r="A42" s="24"/>
      <c r="B42" s="30"/>
      <c r="C42" s="4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19"/>
      <c r="O42" s="19"/>
      <c r="P42" s="19"/>
      <c r="Q42" s="19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9"/>
      <c r="AC42" s="19"/>
      <c r="AD42" s="19"/>
      <c r="AE42" s="19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19"/>
      <c r="AQ42" s="19"/>
      <c r="AR42" s="19"/>
      <c r="AS42" s="19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19"/>
      <c r="BE42" s="19"/>
      <c r="BF42" s="19"/>
      <c r="BG42" s="19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15"/>
    </row>
    <row r="43" spans="1:77" ht="15.75" customHeight="1" x14ac:dyDescent="0.25">
      <c r="A43" s="58">
        <v>204</v>
      </c>
      <c r="B43" s="12" t="s">
        <v>15</v>
      </c>
      <c r="C43" s="47" t="s">
        <v>28</v>
      </c>
      <c r="D43" s="27">
        <v>6</v>
      </c>
      <c r="E43" s="27"/>
      <c r="F43" s="27">
        <v>5</v>
      </c>
      <c r="G43" s="27"/>
      <c r="H43" s="27">
        <v>4</v>
      </c>
      <c r="I43" s="27"/>
      <c r="J43" s="27">
        <v>2</v>
      </c>
      <c r="K43" s="27"/>
      <c r="L43" s="27">
        <v>7</v>
      </c>
      <c r="M43" s="27"/>
      <c r="N43" s="34"/>
      <c r="O43" s="34"/>
      <c r="P43" s="34"/>
      <c r="Q43" s="34"/>
      <c r="R43" s="27">
        <v>5</v>
      </c>
      <c r="S43" s="27"/>
      <c r="T43" s="27">
        <v>6</v>
      </c>
      <c r="U43" s="27"/>
      <c r="V43" s="27">
        <v>7</v>
      </c>
      <c r="W43" s="27"/>
      <c r="X43" s="27">
        <v>5</v>
      </c>
      <c r="Y43" s="27"/>
      <c r="Z43" s="27">
        <v>4</v>
      </c>
      <c r="AA43" s="27"/>
      <c r="AB43" s="34"/>
      <c r="AC43" s="34"/>
      <c r="AD43" s="34"/>
      <c r="AE43" s="34"/>
      <c r="AF43" s="27">
        <v>5</v>
      </c>
      <c r="AG43" s="27"/>
      <c r="AH43" s="27">
        <v>5</v>
      </c>
      <c r="AI43" s="27"/>
      <c r="AJ43" s="27">
        <v>5</v>
      </c>
      <c r="AK43" s="27"/>
      <c r="AL43" s="27">
        <v>4</v>
      </c>
      <c r="AM43" s="27"/>
      <c r="AN43" s="27">
        <v>1</v>
      </c>
      <c r="AO43" s="27"/>
      <c r="AP43" s="34"/>
      <c r="AQ43" s="34"/>
      <c r="AR43" s="34"/>
      <c r="AS43" s="34"/>
      <c r="AT43" s="27">
        <v>4</v>
      </c>
      <c r="AU43" s="27"/>
      <c r="AV43" s="27">
        <v>3</v>
      </c>
      <c r="AW43" s="27"/>
      <c r="AX43" s="27">
        <v>0</v>
      </c>
      <c r="AY43" s="27"/>
      <c r="AZ43" s="27" t="s">
        <v>0</v>
      </c>
      <c r="BA43" s="27"/>
      <c r="BB43" s="27" t="s">
        <v>0</v>
      </c>
      <c r="BC43" s="27"/>
      <c r="BD43" s="34"/>
      <c r="BE43" s="34"/>
      <c r="BF43" s="34"/>
      <c r="BG43" s="34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15">
        <f>SUM(D43:BX43)</f>
        <v>78</v>
      </c>
    </row>
    <row r="44" spans="1:77" ht="15.75" customHeight="1" x14ac:dyDescent="0.25">
      <c r="A44" s="58"/>
      <c r="B44" s="12" t="s">
        <v>16</v>
      </c>
      <c r="C44" s="47" t="s">
        <v>27</v>
      </c>
      <c r="D44" s="27">
        <v>31</v>
      </c>
      <c r="E44" s="27"/>
      <c r="F44" s="27">
        <v>31</v>
      </c>
      <c r="G44" s="27"/>
      <c r="H44" s="27">
        <v>30</v>
      </c>
      <c r="I44" s="27"/>
      <c r="J44" s="27">
        <v>33</v>
      </c>
      <c r="K44" s="27"/>
      <c r="L44" s="27">
        <v>29</v>
      </c>
      <c r="M44" s="27"/>
      <c r="N44" s="17"/>
      <c r="O44" s="17"/>
      <c r="P44" s="17"/>
      <c r="Q44" s="17"/>
      <c r="R44" s="27">
        <v>36</v>
      </c>
      <c r="S44" s="27"/>
      <c r="T44" s="27">
        <v>27</v>
      </c>
      <c r="U44" s="27"/>
      <c r="V44" s="27">
        <v>31</v>
      </c>
      <c r="W44" s="27"/>
      <c r="X44" s="27">
        <v>33</v>
      </c>
      <c r="Y44" s="27"/>
      <c r="Z44" s="27">
        <v>29</v>
      </c>
      <c r="AA44" s="27"/>
      <c r="AB44" s="17"/>
      <c r="AC44" s="17"/>
      <c r="AD44" s="17"/>
      <c r="AE44" s="17"/>
      <c r="AF44" s="27">
        <v>31</v>
      </c>
      <c r="AG44" s="27"/>
      <c r="AH44" s="27">
        <v>28</v>
      </c>
      <c r="AI44" s="27"/>
      <c r="AJ44" s="27">
        <v>35</v>
      </c>
      <c r="AK44" s="27"/>
      <c r="AL44" s="27">
        <v>37</v>
      </c>
      <c r="AM44" s="27"/>
      <c r="AN44" s="27">
        <v>37</v>
      </c>
      <c r="AO44" s="27"/>
      <c r="AP44" s="17"/>
      <c r="AQ44" s="17"/>
      <c r="AR44" s="17"/>
      <c r="AS44" s="17"/>
      <c r="AT44" s="27">
        <v>33</v>
      </c>
      <c r="AU44" s="27"/>
      <c r="AV44" s="27">
        <v>29</v>
      </c>
      <c r="AW44" s="27"/>
      <c r="AX44" s="27">
        <v>34</v>
      </c>
      <c r="AY44" s="27"/>
      <c r="AZ44" s="27"/>
      <c r="BA44" s="27"/>
      <c r="BB44" s="27"/>
      <c r="BC44" s="27"/>
      <c r="BD44" s="17"/>
      <c r="BE44" s="17"/>
      <c r="BF44" s="17"/>
      <c r="BG44" s="1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15">
        <f>SUM(D44:BX44)</f>
        <v>574</v>
      </c>
    </row>
    <row r="45" spans="1:77" ht="15.75" customHeight="1" x14ac:dyDescent="0.25">
      <c r="A45" s="59"/>
      <c r="B45" s="23" t="s">
        <v>17</v>
      </c>
      <c r="C45" s="48" t="s">
        <v>28</v>
      </c>
      <c r="D45" s="27">
        <v>5</v>
      </c>
      <c r="E45" s="27"/>
      <c r="F45" s="27">
        <v>4</v>
      </c>
      <c r="G45" s="27"/>
      <c r="H45" s="27">
        <v>8</v>
      </c>
      <c r="I45" s="27"/>
      <c r="J45" s="27">
        <v>10</v>
      </c>
      <c r="K45" s="27"/>
      <c r="L45" s="27">
        <v>10</v>
      </c>
      <c r="M45" s="27"/>
      <c r="N45" s="17"/>
      <c r="O45" s="17"/>
      <c r="P45" s="17"/>
      <c r="Q45" s="17"/>
      <c r="R45" s="27">
        <v>6</v>
      </c>
      <c r="S45" s="27"/>
      <c r="T45" s="27">
        <v>8</v>
      </c>
      <c r="U45" s="27"/>
      <c r="V45" s="27">
        <v>8</v>
      </c>
      <c r="W45" s="27"/>
      <c r="X45" s="27">
        <v>7</v>
      </c>
      <c r="Y45" s="27"/>
      <c r="Z45" s="27">
        <v>8</v>
      </c>
      <c r="AA45" s="27"/>
      <c r="AB45" s="17"/>
      <c r="AC45" s="17"/>
      <c r="AD45" s="17"/>
      <c r="AE45" s="17"/>
      <c r="AF45" s="27">
        <v>4</v>
      </c>
      <c r="AG45" s="27"/>
      <c r="AH45" s="27">
        <v>3</v>
      </c>
      <c r="AI45" s="27"/>
      <c r="AJ45" s="27">
        <v>6</v>
      </c>
      <c r="AK45" s="27"/>
      <c r="AL45" s="27">
        <v>6</v>
      </c>
      <c r="AM45" s="27"/>
      <c r="AN45" s="27">
        <v>4</v>
      </c>
      <c r="AO45" s="27"/>
      <c r="AP45" s="17"/>
      <c r="AQ45" s="17"/>
      <c r="AR45" s="17"/>
      <c r="AS45" s="17"/>
      <c r="AT45" s="27">
        <v>2</v>
      </c>
      <c r="AU45" s="27"/>
      <c r="AV45" s="27">
        <v>4</v>
      </c>
      <c r="AW45" s="27"/>
      <c r="AX45" s="27">
        <v>1</v>
      </c>
      <c r="AY45" s="27"/>
      <c r="AZ45" s="27"/>
      <c r="BA45" s="27"/>
      <c r="BB45" s="27"/>
      <c r="BC45" s="27"/>
      <c r="BD45" s="17"/>
      <c r="BE45" s="17"/>
      <c r="BF45" s="17"/>
      <c r="BG45" s="1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15">
        <f>SUM(D45:BX45)</f>
        <v>104</v>
      </c>
    </row>
    <row r="46" spans="1:77" ht="15.75" customHeight="1" x14ac:dyDescent="0.25">
      <c r="A46" s="59"/>
      <c r="B46" s="23" t="s">
        <v>18</v>
      </c>
      <c r="C46" s="48" t="s">
        <v>27</v>
      </c>
      <c r="D46" s="27">
        <v>30</v>
      </c>
      <c r="E46" s="27"/>
      <c r="F46" s="27">
        <v>29</v>
      </c>
      <c r="G46" s="27"/>
      <c r="H46" s="27">
        <v>33</v>
      </c>
      <c r="I46" s="27"/>
      <c r="J46" s="27">
        <v>29</v>
      </c>
      <c r="K46" s="27"/>
      <c r="L46" s="27">
        <v>29</v>
      </c>
      <c r="M46" s="27"/>
      <c r="N46" s="17"/>
      <c r="O46" s="17"/>
      <c r="P46" s="17"/>
      <c r="Q46" s="17"/>
      <c r="R46" s="27">
        <v>27</v>
      </c>
      <c r="S46" s="27"/>
      <c r="T46" s="27">
        <v>29</v>
      </c>
      <c r="U46" s="27"/>
      <c r="V46" s="27">
        <v>27</v>
      </c>
      <c r="W46" s="27"/>
      <c r="X46" s="27">
        <v>28</v>
      </c>
      <c r="Y46" s="27"/>
      <c r="Z46" s="27">
        <v>29</v>
      </c>
      <c r="AA46" s="27"/>
      <c r="AB46" s="17"/>
      <c r="AC46" s="17"/>
      <c r="AD46" s="17"/>
      <c r="AE46" s="17"/>
      <c r="AF46" s="27">
        <v>31</v>
      </c>
      <c r="AG46" s="27"/>
      <c r="AH46" s="27">
        <v>28</v>
      </c>
      <c r="AI46" s="27"/>
      <c r="AJ46" s="27">
        <v>30</v>
      </c>
      <c r="AK46" s="27"/>
      <c r="AL46" s="27">
        <v>31</v>
      </c>
      <c r="AM46" s="27"/>
      <c r="AN46" s="27">
        <v>36</v>
      </c>
      <c r="AO46" s="27"/>
      <c r="AP46" s="17"/>
      <c r="AQ46" s="17"/>
      <c r="AR46" s="17"/>
      <c r="AS46" s="17"/>
      <c r="AT46" s="27">
        <v>31</v>
      </c>
      <c r="AU46" s="27"/>
      <c r="AV46" s="27">
        <v>32</v>
      </c>
      <c r="AW46" s="27"/>
      <c r="AX46" s="27">
        <v>31</v>
      </c>
      <c r="AY46" s="27"/>
      <c r="AZ46" s="27"/>
      <c r="BA46" s="27"/>
      <c r="BB46" s="27"/>
      <c r="BC46" s="27"/>
      <c r="BD46" s="17"/>
      <c r="BE46" s="17"/>
      <c r="BF46" s="17"/>
      <c r="BG46" s="1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15">
        <f>SUM(D46:BX46)</f>
        <v>540</v>
      </c>
    </row>
    <row r="47" spans="1:77" ht="15.75" customHeight="1" x14ac:dyDescent="0.25">
      <c r="A47" s="59"/>
      <c r="B47" s="12" t="s">
        <v>19</v>
      </c>
      <c r="C47" s="49"/>
      <c r="D47" s="28">
        <v>116600</v>
      </c>
      <c r="E47" s="28"/>
      <c r="F47" s="28">
        <v>116705</v>
      </c>
      <c r="G47" s="28"/>
      <c r="H47" s="28">
        <v>116811</v>
      </c>
      <c r="I47" s="28"/>
      <c r="J47" s="28">
        <v>116919</v>
      </c>
      <c r="K47" s="28"/>
      <c r="L47" s="28">
        <v>117025</v>
      </c>
      <c r="M47" s="28"/>
      <c r="N47" s="18"/>
      <c r="O47" s="18"/>
      <c r="P47" s="18"/>
      <c r="Q47" s="18"/>
      <c r="R47" s="28">
        <v>117132</v>
      </c>
      <c r="S47" s="28"/>
      <c r="T47" s="28">
        <v>117233</v>
      </c>
      <c r="U47" s="28"/>
      <c r="V47" s="28">
        <v>117338</v>
      </c>
      <c r="W47" s="28"/>
      <c r="X47" s="28">
        <v>117441</v>
      </c>
      <c r="Y47" s="28"/>
      <c r="Z47" s="28">
        <v>117548</v>
      </c>
      <c r="AA47" s="28"/>
      <c r="AB47" s="18"/>
      <c r="AC47" s="18"/>
      <c r="AD47" s="18"/>
      <c r="AE47" s="18"/>
      <c r="AF47" s="28">
        <v>117648</v>
      </c>
      <c r="AG47" s="28"/>
      <c r="AH47" s="28">
        <v>117748</v>
      </c>
      <c r="AI47" s="28"/>
      <c r="AJ47" s="28">
        <v>117847</v>
      </c>
      <c r="AK47" s="28"/>
      <c r="AL47" s="28">
        <v>117944</v>
      </c>
      <c r="AM47" s="28"/>
      <c r="AN47" s="28">
        <v>118035</v>
      </c>
      <c r="AO47" s="28"/>
      <c r="AP47" s="18"/>
      <c r="AQ47" s="18"/>
      <c r="AR47" s="18"/>
      <c r="AS47" s="18"/>
      <c r="AT47" s="28">
        <v>118130</v>
      </c>
      <c r="AU47" s="28"/>
      <c r="AV47" s="28">
        <v>118229</v>
      </c>
      <c r="AW47" s="28"/>
      <c r="AX47" s="28">
        <v>118319</v>
      </c>
      <c r="AY47" s="28"/>
      <c r="AZ47" s="28"/>
      <c r="BA47" s="28"/>
      <c r="BB47" s="28"/>
      <c r="BC47" s="28"/>
      <c r="BD47" s="18"/>
      <c r="BE47" s="18"/>
      <c r="BF47" s="18"/>
      <c r="BG47" s="1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5"/>
    </row>
    <row r="48" spans="1:77" ht="15.75" customHeight="1" x14ac:dyDescent="0.25">
      <c r="A48" s="59"/>
      <c r="B48" s="12" t="s">
        <v>20</v>
      </c>
      <c r="C48" s="49"/>
      <c r="D48" s="28">
        <v>116705</v>
      </c>
      <c r="E48" s="28"/>
      <c r="F48" s="28">
        <v>116811</v>
      </c>
      <c r="G48" s="28"/>
      <c r="H48" s="28">
        <v>116919</v>
      </c>
      <c r="I48" s="28"/>
      <c r="J48" s="28">
        <v>117025</v>
      </c>
      <c r="K48" s="28"/>
      <c r="L48" s="28">
        <v>117132</v>
      </c>
      <c r="M48" s="28"/>
      <c r="N48" s="18"/>
      <c r="O48" s="18"/>
      <c r="P48" s="18"/>
      <c r="Q48" s="18"/>
      <c r="R48" s="28">
        <v>117233</v>
      </c>
      <c r="S48" s="28"/>
      <c r="T48" s="28">
        <v>117338</v>
      </c>
      <c r="U48" s="28"/>
      <c r="V48" s="28">
        <v>117441</v>
      </c>
      <c r="W48" s="28"/>
      <c r="X48" s="28">
        <v>117548</v>
      </c>
      <c r="Y48" s="28"/>
      <c r="Z48" s="28">
        <v>117648</v>
      </c>
      <c r="AA48" s="28"/>
      <c r="AB48" s="18"/>
      <c r="AC48" s="18"/>
      <c r="AD48" s="18"/>
      <c r="AE48" s="18"/>
      <c r="AF48" s="28">
        <v>117748</v>
      </c>
      <c r="AG48" s="28"/>
      <c r="AH48" s="28">
        <v>117847</v>
      </c>
      <c r="AI48" s="28"/>
      <c r="AJ48" s="28">
        <v>117944</v>
      </c>
      <c r="AK48" s="28"/>
      <c r="AL48" s="28">
        <v>118035</v>
      </c>
      <c r="AM48" s="28"/>
      <c r="AN48" s="28">
        <v>118130</v>
      </c>
      <c r="AO48" s="28"/>
      <c r="AP48" s="18"/>
      <c r="AQ48" s="18"/>
      <c r="AR48" s="18"/>
      <c r="AS48" s="18"/>
      <c r="AT48" s="28">
        <v>118229</v>
      </c>
      <c r="AU48" s="28"/>
      <c r="AV48" s="28">
        <v>118319</v>
      </c>
      <c r="AW48" s="28"/>
      <c r="AX48" s="28">
        <v>118416</v>
      </c>
      <c r="AY48" s="28"/>
      <c r="AZ48" s="28"/>
      <c r="BA48" s="28"/>
      <c r="BB48" s="28"/>
      <c r="BC48" s="28"/>
      <c r="BD48" s="18"/>
      <c r="BE48" s="18"/>
      <c r="BF48" s="18"/>
      <c r="BG48" s="1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5"/>
    </row>
    <row r="49" spans="1:77" ht="15.75" customHeight="1" x14ac:dyDescent="0.25">
      <c r="A49" s="59"/>
      <c r="B49" s="12" t="s">
        <v>5</v>
      </c>
      <c r="C49" s="45"/>
      <c r="D49" s="29">
        <f>+D48-D47</f>
        <v>105</v>
      </c>
      <c r="E49" s="29">
        <f t="shared" ref="E49:M49" si="40">+E48-E47</f>
        <v>0</v>
      </c>
      <c r="F49" s="29">
        <f t="shared" si="40"/>
        <v>106</v>
      </c>
      <c r="G49" s="29">
        <f t="shared" si="40"/>
        <v>0</v>
      </c>
      <c r="H49" s="29">
        <f t="shared" si="40"/>
        <v>108</v>
      </c>
      <c r="I49" s="29">
        <f t="shared" si="40"/>
        <v>0</v>
      </c>
      <c r="J49" s="29">
        <f t="shared" si="40"/>
        <v>106</v>
      </c>
      <c r="K49" s="29">
        <f t="shared" si="40"/>
        <v>0</v>
      </c>
      <c r="L49" s="29">
        <f t="shared" si="40"/>
        <v>107</v>
      </c>
      <c r="M49" s="29">
        <f t="shared" si="40"/>
        <v>0</v>
      </c>
      <c r="N49" s="19"/>
      <c r="O49" s="19"/>
      <c r="P49" s="19"/>
      <c r="Q49" s="19"/>
      <c r="R49" s="29">
        <f t="shared" ref="R49:AA49" si="41">+R48-R47</f>
        <v>101</v>
      </c>
      <c r="S49" s="29">
        <f t="shared" si="41"/>
        <v>0</v>
      </c>
      <c r="T49" s="29">
        <f t="shared" si="41"/>
        <v>105</v>
      </c>
      <c r="U49" s="29">
        <f t="shared" si="41"/>
        <v>0</v>
      </c>
      <c r="V49" s="29">
        <f t="shared" si="41"/>
        <v>103</v>
      </c>
      <c r="W49" s="29">
        <f t="shared" si="41"/>
        <v>0</v>
      </c>
      <c r="X49" s="29">
        <f t="shared" si="41"/>
        <v>107</v>
      </c>
      <c r="Y49" s="29">
        <f t="shared" si="41"/>
        <v>0</v>
      </c>
      <c r="Z49" s="29">
        <f t="shared" si="41"/>
        <v>100</v>
      </c>
      <c r="AA49" s="29">
        <f t="shared" si="41"/>
        <v>0</v>
      </c>
      <c r="AB49" s="19"/>
      <c r="AC49" s="19"/>
      <c r="AD49" s="19"/>
      <c r="AE49" s="19"/>
      <c r="AF49" s="29">
        <f t="shared" ref="AF49:AO49" si="42">+AF48-AF47</f>
        <v>100</v>
      </c>
      <c r="AG49" s="29">
        <f t="shared" si="42"/>
        <v>0</v>
      </c>
      <c r="AH49" s="29">
        <f t="shared" si="42"/>
        <v>99</v>
      </c>
      <c r="AI49" s="29">
        <f t="shared" si="42"/>
        <v>0</v>
      </c>
      <c r="AJ49" s="29">
        <f t="shared" si="42"/>
        <v>97</v>
      </c>
      <c r="AK49" s="29">
        <f t="shared" si="42"/>
        <v>0</v>
      </c>
      <c r="AL49" s="29">
        <f t="shared" si="42"/>
        <v>91</v>
      </c>
      <c r="AM49" s="29">
        <f t="shared" si="42"/>
        <v>0</v>
      </c>
      <c r="AN49" s="29">
        <f t="shared" si="42"/>
        <v>95</v>
      </c>
      <c r="AO49" s="29">
        <f t="shared" si="42"/>
        <v>0</v>
      </c>
      <c r="AP49" s="19"/>
      <c r="AQ49" s="19"/>
      <c r="AR49" s="19"/>
      <c r="AS49" s="19"/>
      <c r="AT49" s="29">
        <f t="shared" ref="AT49:BC49" si="43">+AT48-AT47</f>
        <v>99</v>
      </c>
      <c r="AU49" s="29">
        <f t="shared" si="43"/>
        <v>0</v>
      </c>
      <c r="AV49" s="29">
        <f t="shared" si="43"/>
        <v>90</v>
      </c>
      <c r="AW49" s="29">
        <f t="shared" si="43"/>
        <v>0</v>
      </c>
      <c r="AX49" s="29">
        <f t="shared" si="43"/>
        <v>97</v>
      </c>
      <c r="AY49" s="29">
        <f t="shared" si="43"/>
        <v>0</v>
      </c>
      <c r="AZ49" s="29">
        <f t="shared" si="43"/>
        <v>0</v>
      </c>
      <c r="BA49" s="29">
        <f t="shared" si="43"/>
        <v>0</v>
      </c>
      <c r="BB49" s="29">
        <f t="shared" si="43"/>
        <v>0</v>
      </c>
      <c r="BC49" s="29">
        <f t="shared" si="43"/>
        <v>0</v>
      </c>
      <c r="BD49" s="19"/>
      <c r="BE49" s="19"/>
      <c r="BF49" s="19"/>
      <c r="BG49" s="19"/>
      <c r="BH49" s="29">
        <f t="shared" ref="BH49:BX49" si="44">+BH48-BH47</f>
        <v>0</v>
      </c>
      <c r="BI49" s="29">
        <f t="shared" si="44"/>
        <v>0</v>
      </c>
      <c r="BJ49" s="29">
        <f t="shared" si="44"/>
        <v>0</v>
      </c>
      <c r="BK49" s="29">
        <f t="shared" si="44"/>
        <v>0</v>
      </c>
      <c r="BL49" s="29">
        <f t="shared" si="44"/>
        <v>0</v>
      </c>
      <c r="BM49" s="29">
        <f t="shared" si="44"/>
        <v>0</v>
      </c>
      <c r="BN49" s="29">
        <f t="shared" si="44"/>
        <v>0</v>
      </c>
      <c r="BO49" s="29">
        <f t="shared" si="44"/>
        <v>0</v>
      </c>
      <c r="BP49" s="29">
        <f t="shared" si="44"/>
        <v>0</v>
      </c>
      <c r="BQ49" s="29">
        <f t="shared" si="44"/>
        <v>0</v>
      </c>
      <c r="BR49" s="29">
        <f t="shared" si="44"/>
        <v>0</v>
      </c>
      <c r="BS49" s="29">
        <f t="shared" si="44"/>
        <v>0</v>
      </c>
      <c r="BT49" s="29">
        <f t="shared" si="44"/>
        <v>0</v>
      </c>
      <c r="BU49" s="29">
        <f t="shared" si="44"/>
        <v>0</v>
      </c>
      <c r="BV49" s="29">
        <f t="shared" si="44"/>
        <v>0</v>
      </c>
      <c r="BW49" s="29">
        <f t="shared" si="44"/>
        <v>0</v>
      </c>
      <c r="BX49" s="29">
        <f t="shared" si="44"/>
        <v>0</v>
      </c>
      <c r="BY49" s="15">
        <f>SUM(D49:BX49)</f>
        <v>1816</v>
      </c>
    </row>
    <row r="50" spans="1:77" ht="15.75" customHeight="1" x14ac:dyDescent="0.25">
      <c r="A50" s="59"/>
      <c r="B50" s="12" t="s">
        <v>6</v>
      </c>
      <c r="C50" s="45"/>
      <c r="D50" s="28">
        <v>50</v>
      </c>
      <c r="E50" s="28"/>
      <c r="F50" s="28">
        <v>50</v>
      </c>
      <c r="G50" s="28"/>
      <c r="H50" s="28">
        <v>52</v>
      </c>
      <c r="I50" s="28"/>
      <c r="J50" s="28">
        <v>52</v>
      </c>
      <c r="K50" s="28"/>
      <c r="L50" s="28">
        <v>52</v>
      </c>
      <c r="M50" s="28"/>
      <c r="N50" s="18"/>
      <c r="O50" s="18"/>
      <c r="P50" s="18"/>
      <c r="Q50" s="18"/>
      <c r="R50" s="28">
        <v>50</v>
      </c>
      <c r="S50" s="28"/>
      <c r="T50" s="28">
        <v>50</v>
      </c>
      <c r="U50" s="28"/>
      <c r="V50" s="28">
        <v>50</v>
      </c>
      <c r="W50" s="28"/>
      <c r="X50" s="28">
        <v>50</v>
      </c>
      <c r="Y50" s="28"/>
      <c r="Z50" s="28">
        <v>50</v>
      </c>
      <c r="AA50" s="28"/>
      <c r="AB50" s="18"/>
      <c r="AC50" s="18"/>
      <c r="AD50" s="18"/>
      <c r="AE50" s="18"/>
      <c r="AF50" s="28">
        <v>48</v>
      </c>
      <c r="AG50" s="28"/>
      <c r="AH50" s="28">
        <v>46</v>
      </c>
      <c r="AI50" s="28"/>
      <c r="AJ50" s="28">
        <v>46</v>
      </c>
      <c r="AK50" s="28"/>
      <c r="AL50" s="28">
        <v>46</v>
      </c>
      <c r="AM50" s="28"/>
      <c r="AN50" s="28">
        <v>46</v>
      </c>
      <c r="AO50" s="28"/>
      <c r="AP50" s="18"/>
      <c r="AQ50" s="18"/>
      <c r="AR50" s="18"/>
      <c r="AS50" s="18"/>
      <c r="AT50" s="28">
        <v>48</v>
      </c>
      <c r="AU50" s="28"/>
      <c r="AV50" s="28">
        <v>48</v>
      </c>
      <c r="AW50" s="28"/>
      <c r="AX50" s="28">
        <v>47</v>
      </c>
      <c r="AY50" s="28"/>
      <c r="AZ50" s="28"/>
      <c r="BA50" s="28"/>
      <c r="BB50" s="28"/>
      <c r="BC50" s="28"/>
      <c r="BD50" s="18"/>
      <c r="BE50" s="18"/>
      <c r="BF50" s="18"/>
      <c r="BG50" s="1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15">
        <f>SUM(D50:BX50)</f>
        <v>881</v>
      </c>
    </row>
    <row r="51" spans="1:77" ht="15.75" customHeight="1" x14ac:dyDescent="0.25">
      <c r="A51" s="59"/>
      <c r="B51" s="12" t="s">
        <v>7</v>
      </c>
      <c r="C51" s="45"/>
      <c r="D51" s="29">
        <f>+D49-D50</f>
        <v>55</v>
      </c>
      <c r="E51" s="29">
        <f t="shared" ref="E51:M51" si="45">+E49-E50</f>
        <v>0</v>
      </c>
      <c r="F51" s="29">
        <f t="shared" si="45"/>
        <v>56</v>
      </c>
      <c r="G51" s="29">
        <f t="shared" si="45"/>
        <v>0</v>
      </c>
      <c r="H51" s="29">
        <f t="shared" si="45"/>
        <v>56</v>
      </c>
      <c r="I51" s="29">
        <f t="shared" si="45"/>
        <v>0</v>
      </c>
      <c r="J51" s="29">
        <f t="shared" si="45"/>
        <v>54</v>
      </c>
      <c r="K51" s="29">
        <f t="shared" si="45"/>
        <v>0</v>
      </c>
      <c r="L51" s="29">
        <f t="shared" si="45"/>
        <v>55</v>
      </c>
      <c r="M51" s="29">
        <f t="shared" si="45"/>
        <v>0</v>
      </c>
      <c r="N51" s="19"/>
      <c r="O51" s="19"/>
      <c r="P51" s="19"/>
      <c r="Q51" s="19"/>
      <c r="R51" s="29">
        <f>+R49-R50</f>
        <v>51</v>
      </c>
      <c r="S51" s="29">
        <f t="shared" ref="S51:AA51" si="46">+S49-S50</f>
        <v>0</v>
      </c>
      <c r="T51" s="29">
        <f t="shared" si="46"/>
        <v>55</v>
      </c>
      <c r="U51" s="29">
        <f t="shared" si="46"/>
        <v>0</v>
      </c>
      <c r="V51" s="29">
        <f t="shared" si="46"/>
        <v>53</v>
      </c>
      <c r="W51" s="29">
        <f t="shared" si="46"/>
        <v>0</v>
      </c>
      <c r="X51" s="29">
        <f t="shared" si="46"/>
        <v>57</v>
      </c>
      <c r="Y51" s="29">
        <f t="shared" si="46"/>
        <v>0</v>
      </c>
      <c r="Z51" s="29">
        <f t="shared" si="46"/>
        <v>50</v>
      </c>
      <c r="AA51" s="29">
        <f t="shared" si="46"/>
        <v>0</v>
      </c>
      <c r="AB51" s="19"/>
      <c r="AC51" s="19"/>
      <c r="AD51" s="19"/>
      <c r="AE51" s="19"/>
      <c r="AF51" s="29">
        <f>+AF49-AF50</f>
        <v>52</v>
      </c>
      <c r="AG51" s="29">
        <f t="shared" ref="AG51:AO51" si="47">+AG49-AG50</f>
        <v>0</v>
      </c>
      <c r="AH51" s="29">
        <f t="shared" si="47"/>
        <v>53</v>
      </c>
      <c r="AI51" s="29">
        <f t="shared" si="47"/>
        <v>0</v>
      </c>
      <c r="AJ51" s="29">
        <f t="shared" si="47"/>
        <v>51</v>
      </c>
      <c r="AK51" s="29">
        <f t="shared" si="47"/>
        <v>0</v>
      </c>
      <c r="AL51" s="29">
        <f t="shared" si="47"/>
        <v>45</v>
      </c>
      <c r="AM51" s="29">
        <f t="shared" si="47"/>
        <v>0</v>
      </c>
      <c r="AN51" s="29">
        <f t="shared" si="47"/>
        <v>49</v>
      </c>
      <c r="AO51" s="29">
        <f t="shared" si="47"/>
        <v>0</v>
      </c>
      <c r="AP51" s="19"/>
      <c r="AQ51" s="19"/>
      <c r="AR51" s="19"/>
      <c r="AS51" s="19"/>
      <c r="AT51" s="29">
        <f>+AT49-AT50</f>
        <v>51</v>
      </c>
      <c r="AU51" s="29">
        <f t="shared" ref="AU51:BC51" si="48">+AU49-AU50</f>
        <v>0</v>
      </c>
      <c r="AV51" s="29">
        <f t="shared" si="48"/>
        <v>42</v>
      </c>
      <c r="AW51" s="29">
        <f t="shared" si="48"/>
        <v>0</v>
      </c>
      <c r="AX51" s="29">
        <f t="shared" si="48"/>
        <v>50</v>
      </c>
      <c r="AY51" s="29">
        <f t="shared" si="48"/>
        <v>0</v>
      </c>
      <c r="AZ51" s="29">
        <f t="shared" si="48"/>
        <v>0</v>
      </c>
      <c r="BA51" s="29">
        <f t="shared" si="48"/>
        <v>0</v>
      </c>
      <c r="BB51" s="29">
        <f t="shared" si="48"/>
        <v>0</v>
      </c>
      <c r="BC51" s="29">
        <f t="shared" si="48"/>
        <v>0</v>
      </c>
      <c r="BD51" s="19"/>
      <c r="BE51" s="19"/>
      <c r="BF51" s="19"/>
      <c r="BG51" s="19"/>
      <c r="BH51" s="29">
        <f>+BH49-BH50</f>
        <v>0</v>
      </c>
      <c r="BI51" s="29">
        <f t="shared" ref="BI51:BX51" si="49">+BI49-BI50</f>
        <v>0</v>
      </c>
      <c r="BJ51" s="29">
        <f t="shared" si="49"/>
        <v>0</v>
      </c>
      <c r="BK51" s="29">
        <f t="shared" si="49"/>
        <v>0</v>
      </c>
      <c r="BL51" s="29">
        <f t="shared" si="49"/>
        <v>0</v>
      </c>
      <c r="BM51" s="29">
        <f t="shared" si="49"/>
        <v>0</v>
      </c>
      <c r="BN51" s="29">
        <f t="shared" si="49"/>
        <v>0</v>
      </c>
      <c r="BO51" s="29">
        <f t="shared" si="49"/>
        <v>0</v>
      </c>
      <c r="BP51" s="29">
        <f t="shared" si="49"/>
        <v>0</v>
      </c>
      <c r="BQ51" s="29">
        <f t="shared" si="49"/>
        <v>0</v>
      </c>
      <c r="BR51" s="29">
        <f t="shared" si="49"/>
        <v>0</v>
      </c>
      <c r="BS51" s="29">
        <f t="shared" si="49"/>
        <v>0</v>
      </c>
      <c r="BT51" s="29">
        <f t="shared" si="49"/>
        <v>0</v>
      </c>
      <c r="BU51" s="29">
        <f t="shared" si="49"/>
        <v>0</v>
      </c>
      <c r="BV51" s="29">
        <f t="shared" si="49"/>
        <v>0</v>
      </c>
      <c r="BW51" s="29">
        <f t="shared" si="49"/>
        <v>0</v>
      </c>
      <c r="BX51" s="29">
        <f t="shared" si="49"/>
        <v>0</v>
      </c>
      <c r="BY51" s="15">
        <f>SUM(D51:BX51)</f>
        <v>935</v>
      </c>
    </row>
    <row r="52" spans="1:77" ht="15.75" customHeight="1" x14ac:dyDescent="0.25">
      <c r="A52" s="24"/>
      <c r="B52" s="30"/>
      <c r="C52" s="46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19"/>
      <c r="O52" s="19"/>
      <c r="P52" s="19"/>
      <c r="Q52" s="19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19"/>
      <c r="AC52" s="19"/>
      <c r="AD52" s="19"/>
      <c r="AE52" s="19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19"/>
      <c r="AQ52" s="19"/>
      <c r="AR52" s="19"/>
      <c r="AS52" s="19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19"/>
      <c r="BE52" s="19"/>
      <c r="BF52" s="19"/>
      <c r="BG52" s="19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15"/>
    </row>
    <row r="53" spans="1:77" ht="15.75" customHeight="1" x14ac:dyDescent="0.25">
      <c r="A53" s="58">
        <v>205</v>
      </c>
      <c r="B53" s="12" t="s">
        <v>15</v>
      </c>
      <c r="C53" s="47" t="s">
        <v>28</v>
      </c>
      <c r="D53" s="27">
        <v>19</v>
      </c>
      <c r="E53" s="27"/>
      <c r="F53" s="27"/>
      <c r="G53" s="27">
        <v>59</v>
      </c>
      <c r="H53" s="27"/>
      <c r="I53" s="27">
        <v>63</v>
      </c>
      <c r="J53" s="27"/>
      <c r="K53" s="27">
        <v>66</v>
      </c>
      <c r="L53" s="27">
        <v>59</v>
      </c>
      <c r="M53" s="27"/>
      <c r="N53" s="34"/>
      <c r="O53" s="34"/>
      <c r="P53" s="34"/>
      <c r="Q53" s="34"/>
      <c r="R53" s="27">
        <v>60</v>
      </c>
      <c r="S53" s="27"/>
      <c r="T53" s="27">
        <v>62</v>
      </c>
      <c r="U53" s="27"/>
      <c r="V53" s="27"/>
      <c r="W53" s="27">
        <v>67</v>
      </c>
      <c r="X53" s="27">
        <v>63</v>
      </c>
      <c r="Y53" s="27"/>
      <c r="Z53" s="27">
        <v>59</v>
      </c>
      <c r="AA53" s="27"/>
      <c r="AB53" s="34"/>
      <c r="AC53" s="34"/>
      <c r="AD53" s="34"/>
      <c r="AE53" s="34"/>
      <c r="AF53" s="27">
        <v>58</v>
      </c>
      <c r="AG53" s="27"/>
      <c r="AH53" s="27">
        <v>63</v>
      </c>
      <c r="AI53" s="27"/>
      <c r="AJ53" s="27">
        <v>61</v>
      </c>
      <c r="AK53" s="27"/>
      <c r="AL53" s="27">
        <v>59</v>
      </c>
      <c r="AM53" s="27"/>
      <c r="AN53" s="27">
        <v>67</v>
      </c>
      <c r="AO53" s="27"/>
      <c r="AP53" s="34"/>
      <c r="AQ53" s="34"/>
      <c r="AR53" s="34"/>
      <c r="AS53" s="34"/>
      <c r="AT53" s="27">
        <v>61</v>
      </c>
      <c r="AU53" s="27"/>
      <c r="AV53" s="27">
        <v>58</v>
      </c>
      <c r="AW53" s="27"/>
      <c r="AX53" s="27">
        <v>57</v>
      </c>
      <c r="AY53" s="27"/>
      <c r="AZ53" s="27" t="s">
        <v>0</v>
      </c>
      <c r="BA53" s="27"/>
      <c r="BB53" s="27" t="s">
        <v>0</v>
      </c>
      <c r="BC53" s="27"/>
      <c r="BD53" s="34"/>
      <c r="BE53" s="34"/>
      <c r="BF53" s="34"/>
      <c r="BG53" s="34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15">
        <f>SUM(D53:BX53)</f>
        <v>1061</v>
      </c>
    </row>
    <row r="54" spans="1:77" ht="15.75" customHeight="1" x14ac:dyDescent="0.25">
      <c r="A54" s="58"/>
      <c r="B54" s="12" t="s">
        <v>16</v>
      </c>
      <c r="C54" s="47" t="s">
        <v>27</v>
      </c>
      <c r="D54" s="27">
        <v>6</v>
      </c>
      <c r="E54" s="27"/>
      <c r="F54" s="27"/>
      <c r="G54" s="27">
        <v>13</v>
      </c>
      <c r="H54" s="27"/>
      <c r="I54" s="27">
        <v>15</v>
      </c>
      <c r="J54" s="27"/>
      <c r="K54" s="27">
        <v>14</v>
      </c>
      <c r="L54" s="27">
        <v>12</v>
      </c>
      <c r="M54" s="27"/>
      <c r="N54" s="17"/>
      <c r="O54" s="17"/>
      <c r="P54" s="17"/>
      <c r="Q54" s="17"/>
      <c r="R54" s="27">
        <v>14</v>
      </c>
      <c r="S54" s="27"/>
      <c r="T54" s="27">
        <v>13</v>
      </c>
      <c r="U54" s="27"/>
      <c r="V54" s="27"/>
      <c r="W54" s="27">
        <v>14</v>
      </c>
      <c r="X54" s="27">
        <v>13</v>
      </c>
      <c r="Y54" s="27"/>
      <c r="Z54" s="27">
        <v>18</v>
      </c>
      <c r="AA54" s="27"/>
      <c r="AB54" s="17"/>
      <c r="AC54" s="17"/>
      <c r="AD54" s="17"/>
      <c r="AE54" s="17"/>
      <c r="AF54" s="27">
        <v>11</v>
      </c>
      <c r="AG54" s="27"/>
      <c r="AH54" s="27">
        <v>14</v>
      </c>
      <c r="AI54" s="27"/>
      <c r="AJ54" s="27">
        <v>13</v>
      </c>
      <c r="AK54" s="27"/>
      <c r="AL54" s="27">
        <v>14</v>
      </c>
      <c r="AM54" s="27"/>
      <c r="AN54" s="27">
        <v>14</v>
      </c>
      <c r="AO54" s="27"/>
      <c r="AP54" s="17"/>
      <c r="AQ54" s="17"/>
      <c r="AR54" s="17"/>
      <c r="AS54" s="17"/>
      <c r="AT54" s="27">
        <v>15</v>
      </c>
      <c r="AU54" s="27"/>
      <c r="AV54" s="27">
        <v>14</v>
      </c>
      <c r="AW54" s="27"/>
      <c r="AX54" s="27">
        <v>14</v>
      </c>
      <c r="AY54" s="27"/>
      <c r="AZ54" s="27"/>
      <c r="BA54" s="27"/>
      <c r="BB54" s="27"/>
      <c r="BC54" s="27"/>
      <c r="BD54" s="17"/>
      <c r="BE54" s="17"/>
      <c r="BF54" s="17"/>
      <c r="BG54" s="1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15">
        <f>SUM(D54:BX54)</f>
        <v>241</v>
      </c>
    </row>
    <row r="55" spans="1:77" ht="15.75" customHeight="1" x14ac:dyDescent="0.25">
      <c r="A55" s="59"/>
      <c r="B55" s="23" t="s">
        <v>17</v>
      </c>
      <c r="C55" s="48" t="s">
        <v>28</v>
      </c>
      <c r="D55" s="27">
        <v>40</v>
      </c>
      <c r="E55" s="27"/>
      <c r="F55" s="27"/>
      <c r="G55" s="27">
        <v>29</v>
      </c>
      <c r="H55" s="27"/>
      <c r="I55" s="27">
        <v>41</v>
      </c>
      <c r="J55" s="27"/>
      <c r="K55" s="27">
        <v>44</v>
      </c>
      <c r="L55" s="27">
        <v>37</v>
      </c>
      <c r="M55" s="27"/>
      <c r="N55" s="17"/>
      <c r="O55" s="17"/>
      <c r="P55" s="17"/>
      <c r="Q55" s="17"/>
      <c r="R55" s="27">
        <v>48</v>
      </c>
      <c r="S55" s="27"/>
      <c r="T55" s="27">
        <v>32</v>
      </c>
      <c r="U55" s="27"/>
      <c r="V55" s="27"/>
      <c r="W55" s="27">
        <v>41</v>
      </c>
      <c r="X55" s="27">
        <v>32</v>
      </c>
      <c r="Y55" s="27"/>
      <c r="Z55" s="27">
        <v>28</v>
      </c>
      <c r="AA55" s="27"/>
      <c r="AB55" s="17"/>
      <c r="AC55" s="17"/>
      <c r="AD55" s="17"/>
      <c r="AE55" s="17"/>
      <c r="AF55" s="27">
        <v>32</v>
      </c>
      <c r="AG55" s="27"/>
      <c r="AH55" s="27">
        <v>33</v>
      </c>
      <c r="AI55" s="27"/>
      <c r="AJ55" s="27">
        <v>27</v>
      </c>
      <c r="AK55" s="27"/>
      <c r="AL55" s="27">
        <v>40</v>
      </c>
      <c r="AM55" s="27"/>
      <c r="AN55" s="27">
        <v>55</v>
      </c>
      <c r="AO55" s="27"/>
      <c r="AP55" s="17"/>
      <c r="AQ55" s="17"/>
      <c r="AR55" s="17"/>
      <c r="AS55" s="17"/>
      <c r="AT55" s="27">
        <v>37</v>
      </c>
      <c r="AU55" s="27"/>
      <c r="AV55" s="27">
        <v>31</v>
      </c>
      <c r="AW55" s="27"/>
      <c r="AX55" s="27">
        <v>44</v>
      </c>
      <c r="AY55" s="27"/>
      <c r="AZ55" s="27"/>
      <c r="BA55" s="27"/>
      <c r="BB55" s="27"/>
      <c r="BC55" s="27"/>
      <c r="BD55" s="17"/>
      <c r="BE55" s="17"/>
      <c r="BF55" s="17"/>
      <c r="BG55" s="1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15">
        <f>SUM(D55:BX55)</f>
        <v>671</v>
      </c>
    </row>
    <row r="56" spans="1:77" ht="15.75" customHeight="1" x14ac:dyDescent="0.25">
      <c r="A56" s="59"/>
      <c r="B56" s="23" t="s">
        <v>18</v>
      </c>
      <c r="C56" s="48" t="s">
        <v>27</v>
      </c>
      <c r="D56" s="27">
        <v>9</v>
      </c>
      <c r="E56" s="27"/>
      <c r="F56" s="27"/>
      <c r="G56" s="27">
        <v>11</v>
      </c>
      <c r="H56" s="27"/>
      <c r="I56" s="27">
        <v>9</v>
      </c>
      <c r="J56" s="27"/>
      <c r="K56" s="27">
        <v>10</v>
      </c>
      <c r="L56" s="27">
        <v>6</v>
      </c>
      <c r="M56" s="27"/>
      <c r="N56" s="17"/>
      <c r="O56" s="17"/>
      <c r="P56" s="17"/>
      <c r="Q56" s="17"/>
      <c r="R56" s="27">
        <v>11</v>
      </c>
      <c r="S56" s="27"/>
      <c r="T56" s="27">
        <v>9</v>
      </c>
      <c r="U56" s="27"/>
      <c r="V56" s="27"/>
      <c r="W56" s="27">
        <v>10</v>
      </c>
      <c r="X56" s="27">
        <v>10</v>
      </c>
      <c r="Y56" s="27"/>
      <c r="Z56" s="27">
        <v>30</v>
      </c>
      <c r="AA56" s="27"/>
      <c r="AB56" s="17"/>
      <c r="AC56" s="17"/>
      <c r="AD56" s="17"/>
      <c r="AE56" s="17"/>
      <c r="AF56" s="27">
        <v>11</v>
      </c>
      <c r="AG56" s="27"/>
      <c r="AH56" s="27">
        <v>5</v>
      </c>
      <c r="AI56" s="27"/>
      <c r="AJ56" s="27">
        <v>9</v>
      </c>
      <c r="AK56" s="27"/>
      <c r="AL56" s="27">
        <v>5</v>
      </c>
      <c r="AM56" s="27"/>
      <c r="AN56" s="27">
        <v>12</v>
      </c>
      <c r="AO56" s="27"/>
      <c r="AP56" s="17"/>
      <c r="AQ56" s="17"/>
      <c r="AR56" s="17"/>
      <c r="AS56" s="17"/>
      <c r="AT56" s="27">
        <v>13</v>
      </c>
      <c r="AU56" s="27"/>
      <c r="AV56" s="27">
        <v>13</v>
      </c>
      <c r="AW56" s="27"/>
      <c r="AX56" s="27">
        <v>11</v>
      </c>
      <c r="AY56" s="27"/>
      <c r="AZ56" s="27"/>
      <c r="BA56" s="27"/>
      <c r="BB56" s="27"/>
      <c r="BC56" s="27"/>
      <c r="BD56" s="17"/>
      <c r="BE56" s="17"/>
      <c r="BF56" s="17"/>
      <c r="BG56" s="1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15">
        <f>SUM(D56:BX56)</f>
        <v>194</v>
      </c>
    </row>
    <row r="57" spans="1:77" ht="15.75" customHeight="1" x14ac:dyDescent="0.25">
      <c r="A57" s="59"/>
      <c r="B57" s="12" t="s">
        <v>19</v>
      </c>
      <c r="C57" s="49"/>
      <c r="D57" s="28">
        <v>130572</v>
      </c>
      <c r="E57" s="28"/>
      <c r="F57" s="28"/>
      <c r="G57" s="28">
        <v>94463</v>
      </c>
      <c r="H57" s="28"/>
      <c r="I57" s="28">
        <v>93525</v>
      </c>
      <c r="J57" s="28"/>
      <c r="K57" s="28">
        <v>93586</v>
      </c>
      <c r="L57" s="28">
        <v>54218</v>
      </c>
      <c r="M57" s="28"/>
      <c r="N57" s="18"/>
      <c r="O57" s="18"/>
      <c r="P57" s="18"/>
      <c r="Q57" s="18"/>
      <c r="R57" s="28">
        <v>54280</v>
      </c>
      <c r="S57" s="28"/>
      <c r="T57" s="28">
        <v>54342</v>
      </c>
      <c r="U57" s="28"/>
      <c r="V57" s="28"/>
      <c r="W57" s="28">
        <v>93648</v>
      </c>
      <c r="X57" s="28">
        <v>54404</v>
      </c>
      <c r="Y57" s="28"/>
      <c r="Z57" s="28">
        <v>54465</v>
      </c>
      <c r="AA57" s="28"/>
      <c r="AB57" s="18"/>
      <c r="AC57" s="18"/>
      <c r="AD57" s="18"/>
      <c r="AE57" s="18"/>
      <c r="AF57" s="28">
        <v>54528</v>
      </c>
      <c r="AG57" s="28"/>
      <c r="AH57" s="28">
        <v>54589</v>
      </c>
      <c r="AI57" s="28"/>
      <c r="AJ57" s="28">
        <v>54651</v>
      </c>
      <c r="AK57" s="28"/>
      <c r="AL57" s="28">
        <v>54713</v>
      </c>
      <c r="AM57" s="28"/>
      <c r="AN57" s="28">
        <v>93709</v>
      </c>
      <c r="AO57" s="28"/>
      <c r="AP57" s="18"/>
      <c r="AQ57" s="18"/>
      <c r="AR57" s="18"/>
      <c r="AS57" s="18"/>
      <c r="AT57" s="28">
        <v>54775</v>
      </c>
      <c r="AU57" s="28"/>
      <c r="AV57" s="28">
        <v>54840</v>
      </c>
      <c r="AW57" s="28"/>
      <c r="AX57" s="28">
        <v>54902</v>
      </c>
      <c r="AY57" s="28"/>
      <c r="AZ57" s="28"/>
      <c r="BA57" s="28"/>
      <c r="BB57" s="28"/>
      <c r="BC57" s="28"/>
      <c r="BD57" s="18"/>
      <c r="BE57" s="18"/>
      <c r="BF57" s="18"/>
      <c r="BG57" s="1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15"/>
    </row>
    <row r="58" spans="1:77" ht="15.75" customHeight="1" x14ac:dyDescent="0.25">
      <c r="A58" s="59"/>
      <c r="B58" s="12" t="s">
        <v>20</v>
      </c>
      <c r="C58" s="49"/>
      <c r="D58" s="28">
        <v>130658</v>
      </c>
      <c r="E58" s="28"/>
      <c r="F58" s="28"/>
      <c r="G58" s="28">
        <v>94525</v>
      </c>
      <c r="H58" s="28"/>
      <c r="I58" s="28">
        <v>93586</v>
      </c>
      <c r="J58" s="28"/>
      <c r="K58" s="28">
        <v>93647</v>
      </c>
      <c r="L58" s="28">
        <v>54279</v>
      </c>
      <c r="M58" s="28"/>
      <c r="N58" s="18"/>
      <c r="O58" s="18"/>
      <c r="P58" s="18"/>
      <c r="Q58" s="18"/>
      <c r="R58" s="28">
        <v>54342</v>
      </c>
      <c r="S58" s="28"/>
      <c r="T58" s="28">
        <v>54404</v>
      </c>
      <c r="U58" s="28"/>
      <c r="V58" s="28"/>
      <c r="W58" s="28">
        <v>93709</v>
      </c>
      <c r="X58" s="28">
        <v>54465</v>
      </c>
      <c r="Y58" s="28"/>
      <c r="Z58" s="28">
        <v>54528</v>
      </c>
      <c r="AA58" s="28"/>
      <c r="AB58" s="18"/>
      <c r="AC58" s="18"/>
      <c r="AD58" s="18"/>
      <c r="AE58" s="18"/>
      <c r="AF58" s="28">
        <v>54589</v>
      </c>
      <c r="AG58" s="28"/>
      <c r="AH58" s="28">
        <v>54651</v>
      </c>
      <c r="AI58" s="28"/>
      <c r="AJ58" s="28">
        <v>54713</v>
      </c>
      <c r="AK58" s="28"/>
      <c r="AL58" s="28">
        <v>54775</v>
      </c>
      <c r="AM58" s="28"/>
      <c r="AN58" s="28">
        <v>93783</v>
      </c>
      <c r="AO58" s="28"/>
      <c r="AP58" s="18"/>
      <c r="AQ58" s="18"/>
      <c r="AR58" s="18"/>
      <c r="AS58" s="18"/>
      <c r="AT58" s="28">
        <v>54840</v>
      </c>
      <c r="AU58" s="28"/>
      <c r="AV58" s="28">
        <v>54902</v>
      </c>
      <c r="AW58" s="28"/>
      <c r="AX58" s="28">
        <v>54964</v>
      </c>
      <c r="AY58" s="28"/>
      <c r="AZ58" s="28"/>
      <c r="BA58" s="28"/>
      <c r="BB58" s="28"/>
      <c r="BC58" s="28"/>
      <c r="BD58" s="18"/>
      <c r="BE58" s="18"/>
      <c r="BF58" s="18"/>
      <c r="BG58" s="1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15"/>
    </row>
    <row r="59" spans="1:77" ht="15.75" customHeight="1" x14ac:dyDescent="0.25">
      <c r="A59" s="59"/>
      <c r="B59" s="12" t="s">
        <v>5</v>
      </c>
      <c r="C59" s="45"/>
      <c r="D59" s="29">
        <f>+D58-D57</f>
        <v>86</v>
      </c>
      <c r="E59" s="29">
        <f t="shared" ref="E59:M59" si="50">+E58-E57</f>
        <v>0</v>
      </c>
      <c r="F59" s="29">
        <f t="shared" si="50"/>
        <v>0</v>
      </c>
      <c r="G59" s="29">
        <f t="shared" si="50"/>
        <v>62</v>
      </c>
      <c r="H59" s="29">
        <f t="shared" si="50"/>
        <v>0</v>
      </c>
      <c r="I59" s="29">
        <f t="shared" si="50"/>
        <v>61</v>
      </c>
      <c r="J59" s="29">
        <f t="shared" si="50"/>
        <v>0</v>
      </c>
      <c r="K59" s="29">
        <f t="shared" si="50"/>
        <v>61</v>
      </c>
      <c r="L59" s="29">
        <f t="shared" si="50"/>
        <v>61</v>
      </c>
      <c r="M59" s="29">
        <f t="shared" si="50"/>
        <v>0</v>
      </c>
      <c r="N59" s="19"/>
      <c r="O59" s="19"/>
      <c r="P59" s="19"/>
      <c r="Q59" s="19"/>
      <c r="R59" s="29">
        <f t="shared" ref="R59:AA59" si="51">+R58-R57</f>
        <v>62</v>
      </c>
      <c r="S59" s="29">
        <f t="shared" si="51"/>
        <v>0</v>
      </c>
      <c r="T59" s="29">
        <f t="shared" si="51"/>
        <v>62</v>
      </c>
      <c r="U59" s="29">
        <f t="shared" si="51"/>
        <v>0</v>
      </c>
      <c r="V59" s="29">
        <f t="shared" si="51"/>
        <v>0</v>
      </c>
      <c r="W59" s="29">
        <f t="shared" si="51"/>
        <v>61</v>
      </c>
      <c r="X59" s="29">
        <f t="shared" si="51"/>
        <v>61</v>
      </c>
      <c r="Y59" s="29">
        <f t="shared" si="51"/>
        <v>0</v>
      </c>
      <c r="Z59" s="29">
        <f t="shared" si="51"/>
        <v>63</v>
      </c>
      <c r="AA59" s="29">
        <f t="shared" si="51"/>
        <v>0</v>
      </c>
      <c r="AB59" s="19"/>
      <c r="AC59" s="19"/>
      <c r="AD59" s="19"/>
      <c r="AE59" s="19"/>
      <c r="AF59" s="29">
        <f t="shared" ref="AF59:AO59" si="52">+AF58-AF57</f>
        <v>61</v>
      </c>
      <c r="AG59" s="29">
        <f t="shared" si="52"/>
        <v>0</v>
      </c>
      <c r="AH59" s="29">
        <f t="shared" si="52"/>
        <v>62</v>
      </c>
      <c r="AI59" s="29">
        <f t="shared" si="52"/>
        <v>0</v>
      </c>
      <c r="AJ59" s="29">
        <f t="shared" si="52"/>
        <v>62</v>
      </c>
      <c r="AK59" s="29">
        <f t="shared" si="52"/>
        <v>0</v>
      </c>
      <c r="AL59" s="29">
        <f t="shared" si="52"/>
        <v>62</v>
      </c>
      <c r="AM59" s="29">
        <f t="shared" si="52"/>
        <v>0</v>
      </c>
      <c r="AN59" s="29">
        <f t="shared" si="52"/>
        <v>74</v>
      </c>
      <c r="AO59" s="29">
        <f t="shared" si="52"/>
        <v>0</v>
      </c>
      <c r="AP59" s="19"/>
      <c r="AQ59" s="19"/>
      <c r="AR59" s="19"/>
      <c r="AS59" s="19"/>
      <c r="AT59" s="29">
        <f t="shared" ref="AT59:BC59" si="53">+AT58-AT57</f>
        <v>65</v>
      </c>
      <c r="AU59" s="29">
        <f t="shared" si="53"/>
        <v>0</v>
      </c>
      <c r="AV59" s="29">
        <f t="shared" si="53"/>
        <v>62</v>
      </c>
      <c r="AW59" s="29">
        <f t="shared" si="53"/>
        <v>0</v>
      </c>
      <c r="AX59" s="29">
        <f t="shared" si="53"/>
        <v>62</v>
      </c>
      <c r="AY59" s="29">
        <f t="shared" si="53"/>
        <v>0</v>
      </c>
      <c r="AZ59" s="29">
        <f t="shared" si="53"/>
        <v>0</v>
      </c>
      <c r="BA59" s="29">
        <f t="shared" si="53"/>
        <v>0</v>
      </c>
      <c r="BB59" s="29">
        <f t="shared" si="53"/>
        <v>0</v>
      </c>
      <c r="BC59" s="29">
        <f t="shared" si="53"/>
        <v>0</v>
      </c>
      <c r="BD59" s="19"/>
      <c r="BE59" s="19"/>
      <c r="BF59" s="19"/>
      <c r="BG59" s="19"/>
      <c r="BH59" s="29">
        <f t="shared" ref="BH59:BX59" si="54">+BH58-BH57</f>
        <v>0</v>
      </c>
      <c r="BI59" s="29">
        <f t="shared" si="54"/>
        <v>0</v>
      </c>
      <c r="BJ59" s="29">
        <f t="shared" si="54"/>
        <v>0</v>
      </c>
      <c r="BK59" s="29">
        <f t="shared" si="54"/>
        <v>0</v>
      </c>
      <c r="BL59" s="29">
        <f t="shared" si="54"/>
        <v>0</v>
      </c>
      <c r="BM59" s="29">
        <f t="shared" si="54"/>
        <v>0</v>
      </c>
      <c r="BN59" s="29">
        <f t="shared" si="54"/>
        <v>0</v>
      </c>
      <c r="BO59" s="29">
        <f t="shared" si="54"/>
        <v>0</v>
      </c>
      <c r="BP59" s="29">
        <f t="shared" si="54"/>
        <v>0</v>
      </c>
      <c r="BQ59" s="29">
        <f t="shared" si="54"/>
        <v>0</v>
      </c>
      <c r="BR59" s="29">
        <f t="shared" si="54"/>
        <v>0</v>
      </c>
      <c r="BS59" s="29">
        <f t="shared" si="54"/>
        <v>0</v>
      </c>
      <c r="BT59" s="29">
        <f t="shared" si="54"/>
        <v>0</v>
      </c>
      <c r="BU59" s="29">
        <f t="shared" si="54"/>
        <v>0</v>
      </c>
      <c r="BV59" s="29">
        <f t="shared" si="54"/>
        <v>0</v>
      </c>
      <c r="BW59" s="29">
        <f t="shared" si="54"/>
        <v>0</v>
      </c>
      <c r="BX59" s="29">
        <f t="shared" si="54"/>
        <v>0</v>
      </c>
      <c r="BY59" s="15">
        <f>SUM(D59:BX59)</f>
        <v>1150</v>
      </c>
    </row>
    <row r="60" spans="1:77" ht="15.75" customHeight="1" x14ac:dyDescent="0.25">
      <c r="A60" s="59"/>
      <c r="B60" s="12" t="s">
        <v>6</v>
      </c>
      <c r="C60" s="45"/>
      <c r="D60" s="28">
        <v>60</v>
      </c>
      <c r="E60" s="28"/>
      <c r="F60" s="28"/>
      <c r="G60" s="28">
        <v>30</v>
      </c>
      <c r="H60" s="28"/>
      <c r="I60" s="28">
        <v>30</v>
      </c>
      <c r="J60" s="28"/>
      <c r="K60" s="28">
        <v>30</v>
      </c>
      <c r="L60" s="28">
        <v>30</v>
      </c>
      <c r="M60" s="28"/>
      <c r="N60" s="18"/>
      <c r="O60" s="18"/>
      <c r="P60" s="18"/>
      <c r="Q60" s="18"/>
      <c r="R60" s="28">
        <v>30</v>
      </c>
      <c r="S60" s="28"/>
      <c r="T60" s="28">
        <v>30</v>
      </c>
      <c r="U60" s="28"/>
      <c r="V60" s="28"/>
      <c r="W60" s="28">
        <v>30</v>
      </c>
      <c r="X60" s="28">
        <v>30</v>
      </c>
      <c r="Y60" s="28"/>
      <c r="Z60" s="28">
        <v>30</v>
      </c>
      <c r="AA60" s="28"/>
      <c r="AB60" s="18"/>
      <c r="AC60" s="18"/>
      <c r="AD60" s="18"/>
      <c r="AE60" s="18"/>
      <c r="AF60" s="28">
        <v>30</v>
      </c>
      <c r="AG60" s="28"/>
      <c r="AH60" s="28">
        <v>30</v>
      </c>
      <c r="AI60" s="28"/>
      <c r="AJ60" s="28">
        <v>30</v>
      </c>
      <c r="AK60" s="28"/>
      <c r="AL60" s="28">
        <v>60</v>
      </c>
      <c r="AM60" s="28"/>
      <c r="AN60" s="28">
        <v>30</v>
      </c>
      <c r="AO60" s="28"/>
      <c r="AP60" s="18"/>
      <c r="AQ60" s="18"/>
      <c r="AR60" s="18"/>
      <c r="AS60" s="18"/>
      <c r="AT60" s="28">
        <v>30</v>
      </c>
      <c r="AU60" s="28"/>
      <c r="AV60" s="28">
        <v>30</v>
      </c>
      <c r="AW60" s="28"/>
      <c r="AX60" s="28">
        <v>30</v>
      </c>
      <c r="AY60" s="28"/>
      <c r="AZ60" s="28"/>
      <c r="BA60" s="28"/>
      <c r="BB60" s="28"/>
      <c r="BC60" s="28"/>
      <c r="BD60" s="18"/>
      <c r="BE60" s="18"/>
      <c r="BF60" s="18"/>
      <c r="BG60" s="1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15">
        <f>SUM(D60:BX60)</f>
        <v>600</v>
      </c>
    </row>
    <row r="61" spans="1:77" ht="15.75" customHeight="1" x14ac:dyDescent="0.25">
      <c r="A61" s="59"/>
      <c r="B61" s="12" t="s">
        <v>7</v>
      </c>
      <c r="C61" s="45"/>
      <c r="D61" s="29">
        <f>+D59-D60</f>
        <v>26</v>
      </c>
      <c r="E61" s="29">
        <f t="shared" ref="E61:M61" si="55">+E59-E60</f>
        <v>0</v>
      </c>
      <c r="F61" s="29">
        <f t="shared" si="55"/>
        <v>0</v>
      </c>
      <c r="G61" s="29">
        <f t="shared" si="55"/>
        <v>32</v>
      </c>
      <c r="H61" s="29">
        <f t="shared" si="55"/>
        <v>0</v>
      </c>
      <c r="I61" s="29">
        <f t="shared" si="55"/>
        <v>31</v>
      </c>
      <c r="J61" s="29">
        <f t="shared" si="55"/>
        <v>0</v>
      </c>
      <c r="K61" s="29">
        <f t="shared" si="55"/>
        <v>31</v>
      </c>
      <c r="L61" s="29">
        <f t="shared" si="55"/>
        <v>31</v>
      </c>
      <c r="M61" s="29">
        <f t="shared" si="55"/>
        <v>0</v>
      </c>
      <c r="N61" s="19"/>
      <c r="O61" s="19"/>
      <c r="P61" s="19"/>
      <c r="Q61" s="19"/>
      <c r="R61" s="29">
        <f>+R59-R60</f>
        <v>32</v>
      </c>
      <c r="S61" s="29">
        <f t="shared" ref="S61:AA61" si="56">+S59-S60</f>
        <v>0</v>
      </c>
      <c r="T61" s="29">
        <f t="shared" si="56"/>
        <v>32</v>
      </c>
      <c r="U61" s="29">
        <f t="shared" si="56"/>
        <v>0</v>
      </c>
      <c r="V61" s="29">
        <f t="shared" si="56"/>
        <v>0</v>
      </c>
      <c r="W61" s="29">
        <f t="shared" si="56"/>
        <v>31</v>
      </c>
      <c r="X61" s="29">
        <f t="shared" si="56"/>
        <v>31</v>
      </c>
      <c r="Y61" s="29">
        <f t="shared" si="56"/>
        <v>0</v>
      </c>
      <c r="Z61" s="29">
        <f t="shared" si="56"/>
        <v>33</v>
      </c>
      <c r="AA61" s="29">
        <f t="shared" si="56"/>
        <v>0</v>
      </c>
      <c r="AB61" s="19"/>
      <c r="AC61" s="19"/>
      <c r="AD61" s="19"/>
      <c r="AE61" s="19"/>
      <c r="AF61" s="29">
        <f>+AF59-AF60</f>
        <v>31</v>
      </c>
      <c r="AG61" s="29">
        <f t="shared" ref="AG61:AO61" si="57">+AG59-AG60</f>
        <v>0</v>
      </c>
      <c r="AH61" s="29">
        <f t="shared" si="57"/>
        <v>32</v>
      </c>
      <c r="AI61" s="29">
        <f t="shared" si="57"/>
        <v>0</v>
      </c>
      <c r="AJ61" s="29">
        <f t="shared" si="57"/>
        <v>32</v>
      </c>
      <c r="AK61" s="29">
        <f t="shared" si="57"/>
        <v>0</v>
      </c>
      <c r="AL61" s="29">
        <f t="shared" si="57"/>
        <v>2</v>
      </c>
      <c r="AM61" s="29">
        <f t="shared" si="57"/>
        <v>0</v>
      </c>
      <c r="AN61" s="29">
        <f t="shared" si="57"/>
        <v>44</v>
      </c>
      <c r="AO61" s="29">
        <f t="shared" si="57"/>
        <v>0</v>
      </c>
      <c r="AP61" s="19"/>
      <c r="AQ61" s="19"/>
      <c r="AR61" s="19"/>
      <c r="AS61" s="19"/>
      <c r="AT61" s="29">
        <f>+AT59-AT60</f>
        <v>35</v>
      </c>
      <c r="AU61" s="29">
        <f t="shared" ref="AU61:BC61" si="58">+AU59-AU60</f>
        <v>0</v>
      </c>
      <c r="AV61" s="29">
        <f t="shared" si="58"/>
        <v>32</v>
      </c>
      <c r="AW61" s="29">
        <f t="shared" si="58"/>
        <v>0</v>
      </c>
      <c r="AX61" s="29">
        <f t="shared" si="58"/>
        <v>32</v>
      </c>
      <c r="AY61" s="29">
        <f t="shared" si="58"/>
        <v>0</v>
      </c>
      <c r="AZ61" s="29">
        <f t="shared" si="58"/>
        <v>0</v>
      </c>
      <c r="BA61" s="29">
        <f t="shared" si="58"/>
        <v>0</v>
      </c>
      <c r="BB61" s="29">
        <f t="shared" si="58"/>
        <v>0</v>
      </c>
      <c r="BC61" s="29">
        <f t="shared" si="58"/>
        <v>0</v>
      </c>
      <c r="BD61" s="19"/>
      <c r="BE61" s="19"/>
      <c r="BF61" s="19"/>
      <c r="BG61" s="19"/>
      <c r="BH61" s="29">
        <f>+BH59-BH60</f>
        <v>0</v>
      </c>
      <c r="BI61" s="29">
        <f t="shared" ref="BI61:BX61" si="59">+BI59-BI60</f>
        <v>0</v>
      </c>
      <c r="BJ61" s="29">
        <f t="shared" si="59"/>
        <v>0</v>
      </c>
      <c r="BK61" s="29">
        <f t="shared" si="59"/>
        <v>0</v>
      </c>
      <c r="BL61" s="29">
        <f t="shared" si="59"/>
        <v>0</v>
      </c>
      <c r="BM61" s="29">
        <f t="shared" si="59"/>
        <v>0</v>
      </c>
      <c r="BN61" s="29">
        <f t="shared" si="59"/>
        <v>0</v>
      </c>
      <c r="BO61" s="29">
        <f t="shared" si="59"/>
        <v>0</v>
      </c>
      <c r="BP61" s="29">
        <f t="shared" si="59"/>
        <v>0</v>
      </c>
      <c r="BQ61" s="29">
        <f t="shared" si="59"/>
        <v>0</v>
      </c>
      <c r="BR61" s="29">
        <f t="shared" si="59"/>
        <v>0</v>
      </c>
      <c r="BS61" s="29">
        <f t="shared" si="59"/>
        <v>0</v>
      </c>
      <c r="BT61" s="29">
        <f t="shared" si="59"/>
        <v>0</v>
      </c>
      <c r="BU61" s="29">
        <f t="shared" si="59"/>
        <v>0</v>
      </c>
      <c r="BV61" s="29">
        <f t="shared" si="59"/>
        <v>0</v>
      </c>
      <c r="BW61" s="29">
        <f t="shared" si="59"/>
        <v>0</v>
      </c>
      <c r="BX61" s="29">
        <f t="shared" si="59"/>
        <v>0</v>
      </c>
      <c r="BY61" s="15">
        <f>SUM(D61:BX61)</f>
        <v>550</v>
      </c>
    </row>
    <row r="62" spans="1:77" ht="15.75" customHeight="1" x14ac:dyDescent="0.25">
      <c r="A62" s="24"/>
      <c r="B62" s="30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9"/>
      <c r="O62" s="19"/>
      <c r="P62" s="19"/>
      <c r="Q62" s="19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19"/>
      <c r="AC62" s="19"/>
      <c r="AD62" s="19"/>
      <c r="AE62" s="19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19"/>
      <c r="AQ62" s="19"/>
      <c r="AR62" s="19"/>
      <c r="AS62" s="19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19"/>
      <c r="BE62" s="19"/>
      <c r="BF62" s="19"/>
      <c r="BG62" s="19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15"/>
    </row>
    <row r="63" spans="1:77" ht="15.75" customHeight="1" x14ac:dyDescent="0.25">
      <c r="A63" s="58">
        <v>206</v>
      </c>
      <c r="B63" s="12" t="s">
        <v>15</v>
      </c>
      <c r="C63" s="47" t="s">
        <v>29</v>
      </c>
      <c r="D63" s="27">
        <v>59</v>
      </c>
      <c r="E63" s="27"/>
      <c r="F63" s="27">
        <v>18</v>
      </c>
      <c r="G63" s="27"/>
      <c r="H63" s="27">
        <v>18</v>
      </c>
      <c r="I63" s="27"/>
      <c r="J63" s="27">
        <v>17</v>
      </c>
      <c r="K63" s="27">
        <v>0</v>
      </c>
      <c r="L63" s="27">
        <v>12</v>
      </c>
      <c r="M63" s="27"/>
      <c r="N63" s="34"/>
      <c r="O63" s="34"/>
      <c r="P63" s="34"/>
      <c r="Q63" s="34"/>
      <c r="R63" s="27">
        <v>0</v>
      </c>
      <c r="S63" s="27">
        <v>14</v>
      </c>
      <c r="T63" s="27">
        <v>16</v>
      </c>
      <c r="U63" s="27"/>
      <c r="V63" s="27"/>
      <c r="W63" s="27">
        <v>14</v>
      </c>
      <c r="X63" s="27"/>
      <c r="Y63" s="27">
        <v>10</v>
      </c>
      <c r="Z63" s="27"/>
      <c r="AA63" s="27">
        <v>12</v>
      </c>
      <c r="AB63" s="34"/>
      <c r="AC63" s="34"/>
      <c r="AD63" s="34"/>
      <c r="AE63" s="34"/>
      <c r="AF63" s="27">
        <v>16</v>
      </c>
      <c r="AG63" s="27"/>
      <c r="AH63" s="27">
        <v>15</v>
      </c>
      <c r="AI63" s="27"/>
      <c r="AJ63" s="27">
        <v>16</v>
      </c>
      <c r="AK63" s="27"/>
      <c r="AL63" s="27">
        <v>11</v>
      </c>
      <c r="AM63" s="27"/>
      <c r="AN63" s="27">
        <v>11</v>
      </c>
      <c r="AO63" s="27"/>
      <c r="AP63" s="34"/>
      <c r="AQ63" s="34"/>
      <c r="AR63" s="34"/>
      <c r="AS63" s="34"/>
      <c r="AT63" s="27">
        <v>12</v>
      </c>
      <c r="AU63" s="27"/>
      <c r="AV63" s="27">
        <v>15</v>
      </c>
      <c r="AW63" s="27"/>
      <c r="AX63" s="27">
        <v>10</v>
      </c>
      <c r="AY63" s="27"/>
      <c r="AZ63" s="27" t="s">
        <v>0</v>
      </c>
      <c r="BA63" s="27"/>
      <c r="BB63" s="27" t="s">
        <v>0</v>
      </c>
      <c r="BC63" s="27"/>
      <c r="BD63" s="34"/>
      <c r="BE63" s="34"/>
      <c r="BF63" s="34"/>
      <c r="BG63" s="34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15">
        <f>SUM(D63:BX63)</f>
        <v>296</v>
      </c>
    </row>
    <row r="64" spans="1:77" ht="15.75" customHeight="1" x14ac:dyDescent="0.25">
      <c r="A64" s="58"/>
      <c r="B64" s="12" t="s">
        <v>16</v>
      </c>
      <c r="C64" s="47" t="s">
        <v>27</v>
      </c>
      <c r="D64" s="27">
        <v>13</v>
      </c>
      <c r="E64" s="27"/>
      <c r="F64" s="27">
        <v>8</v>
      </c>
      <c r="G64" s="27"/>
      <c r="H64" s="27">
        <v>7</v>
      </c>
      <c r="I64" s="27"/>
      <c r="J64" s="27">
        <v>7</v>
      </c>
      <c r="K64" s="27">
        <v>0</v>
      </c>
      <c r="L64" s="27">
        <v>8</v>
      </c>
      <c r="M64" s="27"/>
      <c r="N64" s="17"/>
      <c r="O64" s="17"/>
      <c r="P64" s="17"/>
      <c r="Q64" s="17"/>
      <c r="R64" s="27">
        <v>0</v>
      </c>
      <c r="S64" s="27">
        <v>6</v>
      </c>
      <c r="T64" s="27">
        <v>6</v>
      </c>
      <c r="U64" s="27"/>
      <c r="V64" s="27"/>
      <c r="W64" s="27">
        <v>8</v>
      </c>
      <c r="X64" s="27"/>
      <c r="Y64" s="27">
        <v>6</v>
      </c>
      <c r="Z64" s="27"/>
      <c r="AA64" s="27">
        <v>7</v>
      </c>
      <c r="AB64" s="17"/>
      <c r="AC64" s="17"/>
      <c r="AD64" s="17"/>
      <c r="AE64" s="17"/>
      <c r="AF64" s="27">
        <v>6</v>
      </c>
      <c r="AG64" s="27"/>
      <c r="AH64" s="27">
        <v>5</v>
      </c>
      <c r="AI64" s="27"/>
      <c r="AJ64" s="27">
        <v>6</v>
      </c>
      <c r="AK64" s="27"/>
      <c r="AL64" s="27">
        <v>6</v>
      </c>
      <c r="AM64" s="27"/>
      <c r="AN64" s="27">
        <v>1</v>
      </c>
      <c r="AO64" s="27"/>
      <c r="AP64" s="17"/>
      <c r="AQ64" s="17"/>
      <c r="AR64" s="17"/>
      <c r="AS64" s="17"/>
      <c r="AT64" s="27">
        <v>4</v>
      </c>
      <c r="AU64" s="27"/>
      <c r="AV64" s="27">
        <v>5</v>
      </c>
      <c r="AW64" s="27"/>
      <c r="AX64" s="27">
        <v>3</v>
      </c>
      <c r="AY64" s="27"/>
      <c r="AZ64" s="27"/>
      <c r="BA64" s="27"/>
      <c r="BB64" s="27"/>
      <c r="BC64" s="27"/>
      <c r="BD64" s="17"/>
      <c r="BE64" s="17"/>
      <c r="BF64" s="17"/>
      <c r="BG64" s="1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15">
        <f>SUM(D64:BX64)</f>
        <v>112</v>
      </c>
    </row>
    <row r="65" spans="1:77" ht="15.75" customHeight="1" x14ac:dyDescent="0.25">
      <c r="A65" s="59"/>
      <c r="B65" s="23" t="s">
        <v>17</v>
      </c>
      <c r="C65" s="48" t="s">
        <v>29</v>
      </c>
      <c r="D65" s="27">
        <v>37</v>
      </c>
      <c r="E65" s="27"/>
      <c r="F65" s="27">
        <v>42</v>
      </c>
      <c r="G65" s="27"/>
      <c r="H65" s="27">
        <v>45</v>
      </c>
      <c r="I65" s="27"/>
      <c r="J65" s="27">
        <v>42</v>
      </c>
      <c r="K65" s="27">
        <v>0</v>
      </c>
      <c r="L65" s="27">
        <v>21</v>
      </c>
      <c r="M65" s="27"/>
      <c r="N65" s="17"/>
      <c r="O65" s="17"/>
      <c r="P65" s="17"/>
      <c r="Q65" s="17"/>
      <c r="R65" s="27">
        <v>42</v>
      </c>
      <c r="S65" s="27">
        <v>0</v>
      </c>
      <c r="T65" s="27">
        <v>25</v>
      </c>
      <c r="U65" s="27"/>
      <c r="V65" s="27"/>
      <c r="W65" s="27">
        <v>24</v>
      </c>
      <c r="X65" s="27"/>
      <c r="Y65" s="27">
        <v>47</v>
      </c>
      <c r="Z65" s="27"/>
      <c r="AA65" s="27">
        <v>43</v>
      </c>
      <c r="AB65" s="17"/>
      <c r="AC65" s="17"/>
      <c r="AD65" s="17"/>
      <c r="AE65" s="17"/>
      <c r="AF65" s="27">
        <v>38</v>
      </c>
      <c r="AG65" s="27"/>
      <c r="AH65" s="27">
        <v>43</v>
      </c>
      <c r="AI65" s="27"/>
      <c r="AJ65" s="27">
        <v>46</v>
      </c>
      <c r="AK65" s="27"/>
      <c r="AL65" s="27">
        <v>44</v>
      </c>
      <c r="AM65" s="27"/>
      <c r="AN65" s="27">
        <v>41</v>
      </c>
      <c r="AO65" s="27"/>
      <c r="AP65" s="17"/>
      <c r="AQ65" s="17"/>
      <c r="AR65" s="17"/>
      <c r="AS65" s="17"/>
      <c r="AT65" s="27">
        <v>41</v>
      </c>
      <c r="AU65" s="27"/>
      <c r="AV65" s="27">
        <v>46</v>
      </c>
      <c r="AW65" s="27"/>
      <c r="AX65" s="27">
        <v>47</v>
      </c>
      <c r="AY65" s="27"/>
      <c r="AZ65" s="27"/>
      <c r="BA65" s="27"/>
      <c r="BB65" s="27"/>
      <c r="BC65" s="27"/>
      <c r="BD65" s="17"/>
      <c r="BE65" s="17"/>
      <c r="BF65" s="17"/>
      <c r="BG65" s="1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15">
        <f>SUM(D65:BX65)</f>
        <v>714</v>
      </c>
    </row>
    <row r="66" spans="1:77" ht="15.75" customHeight="1" x14ac:dyDescent="0.25">
      <c r="A66" s="59"/>
      <c r="B66" s="23" t="s">
        <v>18</v>
      </c>
      <c r="C66" s="48" t="s">
        <v>27</v>
      </c>
      <c r="D66" s="27">
        <v>11</v>
      </c>
      <c r="E66" s="27"/>
      <c r="F66" s="27">
        <v>9</v>
      </c>
      <c r="G66" s="27"/>
      <c r="H66" s="27">
        <v>11</v>
      </c>
      <c r="I66" s="27"/>
      <c r="J66" s="27">
        <v>0</v>
      </c>
      <c r="K66" s="27">
        <v>8</v>
      </c>
      <c r="L66" s="27">
        <v>10</v>
      </c>
      <c r="M66" s="27"/>
      <c r="N66" s="17"/>
      <c r="O66" s="17"/>
      <c r="P66" s="17"/>
      <c r="Q66" s="17"/>
      <c r="R66" s="27">
        <v>5</v>
      </c>
      <c r="S66" s="27">
        <v>0</v>
      </c>
      <c r="T66" s="27">
        <v>9</v>
      </c>
      <c r="U66" s="27"/>
      <c r="V66" s="27"/>
      <c r="W66" s="27">
        <v>12</v>
      </c>
      <c r="X66" s="27"/>
      <c r="Y66" s="27">
        <v>6</v>
      </c>
      <c r="Z66" s="27"/>
      <c r="AA66" s="27">
        <v>6</v>
      </c>
      <c r="AB66" s="17"/>
      <c r="AC66" s="17"/>
      <c r="AD66" s="17"/>
      <c r="AE66" s="17"/>
      <c r="AF66" s="27">
        <v>5</v>
      </c>
      <c r="AG66" s="27"/>
      <c r="AH66" s="27">
        <v>5</v>
      </c>
      <c r="AI66" s="27"/>
      <c r="AJ66" s="27">
        <v>5</v>
      </c>
      <c r="AK66" s="27"/>
      <c r="AL66" s="27">
        <v>2</v>
      </c>
      <c r="AM66" s="27"/>
      <c r="AN66" s="27">
        <v>3</v>
      </c>
      <c r="AO66" s="27"/>
      <c r="AP66" s="17"/>
      <c r="AQ66" s="17"/>
      <c r="AR66" s="17"/>
      <c r="AS66" s="17"/>
      <c r="AT66" s="27">
        <v>6</v>
      </c>
      <c r="AU66" s="27"/>
      <c r="AV66" s="27">
        <v>7</v>
      </c>
      <c r="AW66" s="27"/>
      <c r="AX66" s="27">
        <v>4</v>
      </c>
      <c r="AY66" s="27"/>
      <c r="AZ66" s="27"/>
      <c r="BA66" s="27"/>
      <c r="BB66" s="27"/>
      <c r="BC66" s="27"/>
      <c r="BD66" s="17"/>
      <c r="BE66" s="17"/>
      <c r="BF66" s="17"/>
      <c r="BG66" s="1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15">
        <f>SUM(D66:BX66)</f>
        <v>124</v>
      </c>
    </row>
    <row r="67" spans="1:77" ht="15.75" customHeight="1" x14ac:dyDescent="0.25">
      <c r="A67" s="59"/>
      <c r="B67" s="12" t="s">
        <v>19</v>
      </c>
      <c r="C67" s="49"/>
      <c r="D67" s="28">
        <v>93401</v>
      </c>
      <c r="E67" s="28"/>
      <c r="F67" s="28">
        <v>130668</v>
      </c>
      <c r="G67" s="28"/>
      <c r="H67" s="28">
        <v>130764</v>
      </c>
      <c r="I67" s="28"/>
      <c r="J67" s="28">
        <v>130866</v>
      </c>
      <c r="K67" s="28">
        <v>81235</v>
      </c>
      <c r="L67" s="28">
        <v>130949</v>
      </c>
      <c r="M67" s="28"/>
      <c r="N67" s="18"/>
      <c r="O67" s="18"/>
      <c r="P67" s="18"/>
      <c r="Q67" s="18"/>
      <c r="R67" s="28">
        <v>131033</v>
      </c>
      <c r="S67" s="28">
        <v>81251</v>
      </c>
      <c r="T67" s="28">
        <v>131069</v>
      </c>
      <c r="U67" s="28"/>
      <c r="V67" s="28"/>
      <c r="W67" s="28">
        <v>143614</v>
      </c>
      <c r="X67" s="28"/>
      <c r="Y67" s="28">
        <v>143689</v>
      </c>
      <c r="Z67" s="28"/>
      <c r="AA67" s="28">
        <v>143764</v>
      </c>
      <c r="AB67" s="18"/>
      <c r="AC67" s="18"/>
      <c r="AD67" s="18"/>
      <c r="AE67" s="18"/>
      <c r="AF67" s="28">
        <v>131145</v>
      </c>
      <c r="AG67" s="28"/>
      <c r="AH67" s="28">
        <v>131222</v>
      </c>
      <c r="AI67" s="28"/>
      <c r="AJ67" s="28">
        <v>131296</v>
      </c>
      <c r="AK67" s="28"/>
      <c r="AL67" s="28">
        <v>131364</v>
      </c>
      <c r="AM67" s="28"/>
      <c r="AN67" s="28">
        <v>131440</v>
      </c>
      <c r="AO67" s="28"/>
      <c r="AP67" s="18"/>
      <c r="AQ67" s="18"/>
      <c r="AR67" s="18"/>
      <c r="AS67" s="18"/>
      <c r="AT67" s="28">
        <v>131509</v>
      </c>
      <c r="AU67" s="28"/>
      <c r="AV67" s="28">
        <v>131583</v>
      </c>
      <c r="AW67" s="28"/>
      <c r="AX67" s="28">
        <v>131661</v>
      </c>
      <c r="AY67" s="28"/>
      <c r="AZ67" s="28"/>
      <c r="BA67" s="28"/>
      <c r="BB67" s="28"/>
      <c r="BC67" s="28"/>
      <c r="BD67" s="18"/>
      <c r="BE67" s="18"/>
      <c r="BF67" s="18"/>
      <c r="BG67" s="1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15"/>
    </row>
    <row r="68" spans="1:77" ht="15.75" customHeight="1" x14ac:dyDescent="0.25">
      <c r="A68" s="59"/>
      <c r="B68" s="12" t="s">
        <v>20</v>
      </c>
      <c r="C68" s="49"/>
      <c r="D68" s="28">
        <v>93463</v>
      </c>
      <c r="E68" s="28"/>
      <c r="F68" s="28">
        <v>130755</v>
      </c>
      <c r="G68" s="28"/>
      <c r="H68" s="28">
        <v>130855</v>
      </c>
      <c r="I68" s="28"/>
      <c r="J68" s="28">
        <v>130939</v>
      </c>
      <c r="K68" s="28">
        <v>81251</v>
      </c>
      <c r="L68" s="28">
        <v>131033</v>
      </c>
      <c r="M68" s="28"/>
      <c r="N68" s="18"/>
      <c r="O68" s="18"/>
      <c r="P68" s="18"/>
      <c r="Q68" s="18"/>
      <c r="R68" s="28">
        <v>131069</v>
      </c>
      <c r="S68" s="28">
        <v>81290</v>
      </c>
      <c r="T68" s="28">
        <v>131145</v>
      </c>
      <c r="U68" s="28"/>
      <c r="V68" s="28"/>
      <c r="W68" s="28">
        <v>143689</v>
      </c>
      <c r="X68" s="28"/>
      <c r="Y68" s="28">
        <v>143764</v>
      </c>
      <c r="Z68" s="28"/>
      <c r="AA68" s="28">
        <v>143832</v>
      </c>
      <c r="AB68" s="18"/>
      <c r="AC68" s="18"/>
      <c r="AD68" s="18"/>
      <c r="AE68" s="18"/>
      <c r="AF68" s="28">
        <v>131222</v>
      </c>
      <c r="AG68" s="28"/>
      <c r="AH68" s="28">
        <v>131296</v>
      </c>
      <c r="AI68" s="28"/>
      <c r="AJ68" s="28">
        <v>131364</v>
      </c>
      <c r="AK68" s="28"/>
      <c r="AL68" s="28">
        <v>131440</v>
      </c>
      <c r="AM68" s="28"/>
      <c r="AN68" s="28">
        <v>131509</v>
      </c>
      <c r="AO68" s="28"/>
      <c r="AP68" s="18"/>
      <c r="AQ68" s="18"/>
      <c r="AR68" s="18"/>
      <c r="AS68" s="18"/>
      <c r="AT68" s="28">
        <v>131583</v>
      </c>
      <c r="AU68" s="28"/>
      <c r="AV68" s="28">
        <v>131661</v>
      </c>
      <c r="AW68" s="28"/>
      <c r="AX68" s="28">
        <v>131733</v>
      </c>
      <c r="AY68" s="28"/>
      <c r="AZ68" s="28"/>
      <c r="BA68" s="28"/>
      <c r="BB68" s="28"/>
      <c r="BC68" s="28"/>
      <c r="BD68" s="18"/>
      <c r="BE68" s="18"/>
      <c r="BF68" s="18"/>
      <c r="BG68" s="1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15"/>
    </row>
    <row r="69" spans="1:77" ht="15.75" customHeight="1" x14ac:dyDescent="0.25">
      <c r="A69" s="59"/>
      <c r="B69" s="12" t="s">
        <v>5</v>
      </c>
      <c r="C69" s="45"/>
      <c r="D69" s="29">
        <f>+D68-D67</f>
        <v>62</v>
      </c>
      <c r="E69" s="29">
        <f t="shared" ref="E69:M69" si="60">+E68-E67</f>
        <v>0</v>
      </c>
      <c r="F69" s="29">
        <f t="shared" si="60"/>
        <v>87</v>
      </c>
      <c r="G69" s="29">
        <f t="shared" si="60"/>
        <v>0</v>
      </c>
      <c r="H69" s="29">
        <f t="shared" si="60"/>
        <v>91</v>
      </c>
      <c r="I69" s="29">
        <f t="shared" si="60"/>
        <v>0</v>
      </c>
      <c r="J69" s="29">
        <f t="shared" si="60"/>
        <v>73</v>
      </c>
      <c r="K69" s="29">
        <f t="shared" si="60"/>
        <v>16</v>
      </c>
      <c r="L69" s="29">
        <f t="shared" si="60"/>
        <v>84</v>
      </c>
      <c r="M69" s="29">
        <f t="shared" si="60"/>
        <v>0</v>
      </c>
      <c r="N69" s="19"/>
      <c r="O69" s="19"/>
      <c r="P69" s="19"/>
      <c r="Q69" s="19"/>
      <c r="R69" s="29">
        <f t="shared" ref="R69:AA69" si="61">+R68-R67</f>
        <v>36</v>
      </c>
      <c r="S69" s="29">
        <f t="shared" si="61"/>
        <v>39</v>
      </c>
      <c r="T69" s="29">
        <f t="shared" si="61"/>
        <v>76</v>
      </c>
      <c r="U69" s="29">
        <f t="shared" si="61"/>
        <v>0</v>
      </c>
      <c r="V69" s="29">
        <f t="shared" si="61"/>
        <v>0</v>
      </c>
      <c r="W69" s="29">
        <f t="shared" si="61"/>
        <v>75</v>
      </c>
      <c r="X69" s="29">
        <f t="shared" si="61"/>
        <v>0</v>
      </c>
      <c r="Y69" s="29">
        <f t="shared" si="61"/>
        <v>75</v>
      </c>
      <c r="Z69" s="29">
        <f t="shared" si="61"/>
        <v>0</v>
      </c>
      <c r="AA69" s="29">
        <f t="shared" si="61"/>
        <v>68</v>
      </c>
      <c r="AB69" s="19"/>
      <c r="AC69" s="19"/>
      <c r="AD69" s="19"/>
      <c r="AE69" s="19"/>
      <c r="AF69" s="29">
        <f t="shared" ref="AF69:AO69" si="62">+AF68-AF67</f>
        <v>77</v>
      </c>
      <c r="AG69" s="29">
        <f t="shared" si="62"/>
        <v>0</v>
      </c>
      <c r="AH69" s="29">
        <f t="shared" si="62"/>
        <v>74</v>
      </c>
      <c r="AI69" s="29">
        <f t="shared" si="62"/>
        <v>0</v>
      </c>
      <c r="AJ69" s="29">
        <f t="shared" si="62"/>
        <v>68</v>
      </c>
      <c r="AK69" s="29">
        <f t="shared" si="62"/>
        <v>0</v>
      </c>
      <c r="AL69" s="29">
        <f t="shared" si="62"/>
        <v>76</v>
      </c>
      <c r="AM69" s="29">
        <f t="shared" si="62"/>
        <v>0</v>
      </c>
      <c r="AN69" s="29">
        <f t="shared" si="62"/>
        <v>69</v>
      </c>
      <c r="AO69" s="29">
        <f t="shared" si="62"/>
        <v>0</v>
      </c>
      <c r="AP69" s="19"/>
      <c r="AQ69" s="19"/>
      <c r="AR69" s="19"/>
      <c r="AS69" s="19"/>
      <c r="AT69" s="29">
        <f t="shared" ref="AT69:BC69" si="63">+AT68-AT67</f>
        <v>74</v>
      </c>
      <c r="AU69" s="29">
        <f t="shared" si="63"/>
        <v>0</v>
      </c>
      <c r="AV69" s="29">
        <f t="shared" si="63"/>
        <v>78</v>
      </c>
      <c r="AW69" s="29">
        <f t="shared" si="63"/>
        <v>0</v>
      </c>
      <c r="AX69" s="29">
        <f t="shared" si="63"/>
        <v>72</v>
      </c>
      <c r="AY69" s="29">
        <f t="shared" si="63"/>
        <v>0</v>
      </c>
      <c r="AZ69" s="29">
        <f t="shared" si="63"/>
        <v>0</v>
      </c>
      <c r="BA69" s="29">
        <f t="shared" si="63"/>
        <v>0</v>
      </c>
      <c r="BB69" s="29">
        <f t="shared" si="63"/>
        <v>0</v>
      </c>
      <c r="BC69" s="29">
        <f t="shared" si="63"/>
        <v>0</v>
      </c>
      <c r="BD69" s="19"/>
      <c r="BE69" s="19"/>
      <c r="BF69" s="19"/>
      <c r="BG69" s="19"/>
      <c r="BH69" s="29">
        <f t="shared" ref="BH69:BX69" si="64">+BH68-BH67</f>
        <v>0</v>
      </c>
      <c r="BI69" s="29">
        <f t="shared" si="64"/>
        <v>0</v>
      </c>
      <c r="BJ69" s="29">
        <f t="shared" si="64"/>
        <v>0</v>
      </c>
      <c r="BK69" s="29">
        <f t="shared" si="64"/>
        <v>0</v>
      </c>
      <c r="BL69" s="29">
        <f t="shared" si="64"/>
        <v>0</v>
      </c>
      <c r="BM69" s="29">
        <f t="shared" si="64"/>
        <v>0</v>
      </c>
      <c r="BN69" s="29">
        <f t="shared" si="64"/>
        <v>0</v>
      </c>
      <c r="BO69" s="29">
        <f t="shared" si="64"/>
        <v>0</v>
      </c>
      <c r="BP69" s="29">
        <f t="shared" si="64"/>
        <v>0</v>
      </c>
      <c r="BQ69" s="29">
        <f t="shared" si="64"/>
        <v>0</v>
      </c>
      <c r="BR69" s="29">
        <f t="shared" si="64"/>
        <v>0</v>
      </c>
      <c r="BS69" s="29">
        <f t="shared" si="64"/>
        <v>0</v>
      </c>
      <c r="BT69" s="29">
        <f t="shared" si="64"/>
        <v>0</v>
      </c>
      <c r="BU69" s="29">
        <f t="shared" si="64"/>
        <v>0</v>
      </c>
      <c r="BV69" s="29">
        <f t="shared" si="64"/>
        <v>0</v>
      </c>
      <c r="BW69" s="29">
        <f t="shared" si="64"/>
        <v>0</v>
      </c>
      <c r="BX69" s="29">
        <f t="shared" si="64"/>
        <v>0</v>
      </c>
      <c r="BY69" s="15">
        <f>SUM(D69:BX69)</f>
        <v>1370</v>
      </c>
    </row>
    <row r="70" spans="1:77" ht="15.75" customHeight="1" x14ac:dyDescent="0.25">
      <c r="A70" s="59"/>
      <c r="B70" s="12" t="s">
        <v>6</v>
      </c>
      <c r="C70" s="45"/>
      <c r="D70" s="28">
        <v>30</v>
      </c>
      <c r="E70" s="28"/>
      <c r="F70" s="28">
        <v>71</v>
      </c>
      <c r="G70" s="28"/>
      <c r="H70" s="28">
        <v>59</v>
      </c>
      <c r="I70" s="28"/>
      <c r="J70" s="28">
        <v>42</v>
      </c>
      <c r="K70" s="28">
        <v>7</v>
      </c>
      <c r="L70" s="28">
        <v>58</v>
      </c>
      <c r="M70" s="28"/>
      <c r="N70" s="18"/>
      <c r="O70" s="18"/>
      <c r="P70" s="18"/>
      <c r="Q70" s="18"/>
      <c r="R70" s="28">
        <v>25</v>
      </c>
      <c r="S70" s="28">
        <v>27</v>
      </c>
      <c r="T70" s="28">
        <v>55</v>
      </c>
      <c r="U70" s="28"/>
      <c r="V70" s="28"/>
      <c r="W70" s="28">
        <v>54</v>
      </c>
      <c r="X70" s="28"/>
      <c r="Y70" s="28">
        <v>55</v>
      </c>
      <c r="Z70" s="28"/>
      <c r="AA70" s="28">
        <v>37</v>
      </c>
      <c r="AB70" s="18"/>
      <c r="AC70" s="18"/>
      <c r="AD70" s="18"/>
      <c r="AE70" s="18"/>
      <c r="AF70" s="28">
        <v>45</v>
      </c>
      <c r="AG70" s="28"/>
      <c r="AH70" s="28">
        <v>52</v>
      </c>
      <c r="AI70" s="28"/>
      <c r="AJ70" s="28">
        <v>54</v>
      </c>
      <c r="AK70" s="28"/>
      <c r="AL70" s="28">
        <v>47</v>
      </c>
      <c r="AM70" s="28"/>
      <c r="AN70" s="28">
        <v>39</v>
      </c>
      <c r="AO70" s="28"/>
      <c r="AP70" s="18"/>
      <c r="AQ70" s="18"/>
      <c r="AR70" s="18"/>
      <c r="AS70" s="18"/>
      <c r="AT70" s="28">
        <v>54</v>
      </c>
      <c r="AU70" s="28"/>
      <c r="AV70" s="28">
        <v>46</v>
      </c>
      <c r="AW70" s="28"/>
      <c r="AX70" s="28">
        <v>47</v>
      </c>
      <c r="AY70" s="28"/>
      <c r="AZ70" s="28"/>
      <c r="BA70" s="28"/>
      <c r="BB70" s="28"/>
      <c r="BC70" s="28"/>
      <c r="BD70" s="18"/>
      <c r="BE70" s="18"/>
      <c r="BF70" s="18"/>
      <c r="BG70" s="1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15">
        <f>SUM(D70:BX70)</f>
        <v>904</v>
      </c>
    </row>
    <row r="71" spans="1:77" ht="15.75" customHeight="1" x14ac:dyDescent="0.25">
      <c r="A71" s="59"/>
      <c r="B71" s="12" t="s">
        <v>7</v>
      </c>
      <c r="C71" s="45"/>
      <c r="D71" s="29">
        <f>+D69-D70</f>
        <v>32</v>
      </c>
      <c r="E71" s="29">
        <f t="shared" ref="E71:M71" si="65">+E69-E70</f>
        <v>0</v>
      </c>
      <c r="F71" s="29">
        <f t="shared" si="65"/>
        <v>16</v>
      </c>
      <c r="G71" s="29">
        <f t="shared" si="65"/>
        <v>0</v>
      </c>
      <c r="H71" s="29">
        <f t="shared" si="65"/>
        <v>32</v>
      </c>
      <c r="I71" s="29">
        <f t="shared" si="65"/>
        <v>0</v>
      </c>
      <c r="J71" s="29">
        <f t="shared" si="65"/>
        <v>31</v>
      </c>
      <c r="K71" s="29">
        <f t="shared" si="65"/>
        <v>9</v>
      </c>
      <c r="L71" s="29">
        <f t="shared" si="65"/>
        <v>26</v>
      </c>
      <c r="M71" s="29">
        <f t="shared" si="65"/>
        <v>0</v>
      </c>
      <c r="N71" s="19"/>
      <c r="O71" s="19"/>
      <c r="P71" s="19"/>
      <c r="Q71" s="19"/>
      <c r="R71" s="29">
        <f>+R69-R70</f>
        <v>11</v>
      </c>
      <c r="S71" s="29">
        <f t="shared" ref="S71:AA71" si="66">+S69-S70</f>
        <v>12</v>
      </c>
      <c r="T71" s="29">
        <f t="shared" si="66"/>
        <v>21</v>
      </c>
      <c r="U71" s="29">
        <f t="shared" si="66"/>
        <v>0</v>
      </c>
      <c r="V71" s="29">
        <f t="shared" si="66"/>
        <v>0</v>
      </c>
      <c r="W71" s="29">
        <f t="shared" si="66"/>
        <v>21</v>
      </c>
      <c r="X71" s="29">
        <f t="shared" si="66"/>
        <v>0</v>
      </c>
      <c r="Y71" s="29">
        <f t="shared" si="66"/>
        <v>20</v>
      </c>
      <c r="Z71" s="29">
        <f t="shared" si="66"/>
        <v>0</v>
      </c>
      <c r="AA71" s="29">
        <f t="shared" si="66"/>
        <v>31</v>
      </c>
      <c r="AB71" s="19"/>
      <c r="AC71" s="19"/>
      <c r="AD71" s="19"/>
      <c r="AE71" s="19"/>
      <c r="AF71" s="29">
        <f>+AF69-AF70</f>
        <v>32</v>
      </c>
      <c r="AG71" s="29">
        <f t="shared" ref="AG71:AO71" si="67">+AG69-AG70</f>
        <v>0</v>
      </c>
      <c r="AH71" s="29">
        <f t="shared" si="67"/>
        <v>22</v>
      </c>
      <c r="AI71" s="29">
        <f t="shared" si="67"/>
        <v>0</v>
      </c>
      <c r="AJ71" s="29">
        <f t="shared" si="67"/>
        <v>14</v>
      </c>
      <c r="AK71" s="29">
        <f t="shared" si="67"/>
        <v>0</v>
      </c>
      <c r="AL71" s="29">
        <f t="shared" si="67"/>
        <v>29</v>
      </c>
      <c r="AM71" s="29">
        <f t="shared" si="67"/>
        <v>0</v>
      </c>
      <c r="AN71" s="29">
        <f t="shared" si="67"/>
        <v>30</v>
      </c>
      <c r="AO71" s="29">
        <f t="shared" si="67"/>
        <v>0</v>
      </c>
      <c r="AP71" s="19"/>
      <c r="AQ71" s="19"/>
      <c r="AR71" s="19"/>
      <c r="AS71" s="19"/>
      <c r="AT71" s="29">
        <f>+AT69-AT70</f>
        <v>20</v>
      </c>
      <c r="AU71" s="29">
        <f t="shared" ref="AU71:BC71" si="68">+AU69-AU70</f>
        <v>0</v>
      </c>
      <c r="AV71" s="29">
        <f t="shared" si="68"/>
        <v>32</v>
      </c>
      <c r="AW71" s="29">
        <f t="shared" si="68"/>
        <v>0</v>
      </c>
      <c r="AX71" s="29">
        <f t="shared" si="68"/>
        <v>25</v>
      </c>
      <c r="AY71" s="29">
        <f t="shared" si="68"/>
        <v>0</v>
      </c>
      <c r="AZ71" s="29">
        <f t="shared" si="68"/>
        <v>0</v>
      </c>
      <c r="BA71" s="29">
        <f t="shared" si="68"/>
        <v>0</v>
      </c>
      <c r="BB71" s="29">
        <f t="shared" si="68"/>
        <v>0</v>
      </c>
      <c r="BC71" s="29">
        <f t="shared" si="68"/>
        <v>0</v>
      </c>
      <c r="BD71" s="19"/>
      <c r="BE71" s="19"/>
      <c r="BF71" s="19"/>
      <c r="BG71" s="19"/>
      <c r="BH71" s="29">
        <f>+BH69-BH70</f>
        <v>0</v>
      </c>
      <c r="BI71" s="29">
        <f t="shared" ref="BI71:BX71" si="69">+BI69-BI70</f>
        <v>0</v>
      </c>
      <c r="BJ71" s="29">
        <f t="shared" si="69"/>
        <v>0</v>
      </c>
      <c r="BK71" s="29">
        <f t="shared" si="69"/>
        <v>0</v>
      </c>
      <c r="BL71" s="29">
        <f t="shared" si="69"/>
        <v>0</v>
      </c>
      <c r="BM71" s="29">
        <f t="shared" si="69"/>
        <v>0</v>
      </c>
      <c r="BN71" s="29">
        <f t="shared" si="69"/>
        <v>0</v>
      </c>
      <c r="BO71" s="29">
        <f t="shared" si="69"/>
        <v>0</v>
      </c>
      <c r="BP71" s="29">
        <f t="shared" si="69"/>
        <v>0</v>
      </c>
      <c r="BQ71" s="29">
        <f t="shared" si="69"/>
        <v>0</v>
      </c>
      <c r="BR71" s="29">
        <f t="shared" si="69"/>
        <v>0</v>
      </c>
      <c r="BS71" s="29">
        <f t="shared" si="69"/>
        <v>0</v>
      </c>
      <c r="BT71" s="29">
        <f t="shared" si="69"/>
        <v>0</v>
      </c>
      <c r="BU71" s="29">
        <f t="shared" si="69"/>
        <v>0</v>
      </c>
      <c r="BV71" s="29">
        <f t="shared" si="69"/>
        <v>0</v>
      </c>
      <c r="BW71" s="29">
        <f t="shared" si="69"/>
        <v>0</v>
      </c>
      <c r="BX71" s="29">
        <f t="shared" si="69"/>
        <v>0</v>
      </c>
      <c r="BY71" s="15">
        <f>SUM(D71:BX71)</f>
        <v>466</v>
      </c>
    </row>
    <row r="72" spans="1:77" ht="15.75" customHeight="1" x14ac:dyDescent="0.25">
      <c r="A72" s="24"/>
      <c r="B72" s="30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19"/>
      <c r="O72" s="19"/>
      <c r="P72" s="19"/>
      <c r="Q72" s="19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19"/>
      <c r="AC72" s="19"/>
      <c r="AD72" s="19"/>
      <c r="AE72" s="19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19"/>
      <c r="AQ72" s="19"/>
      <c r="AR72" s="19"/>
      <c r="AS72" s="19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19"/>
      <c r="BE72" s="19"/>
      <c r="BF72" s="19"/>
      <c r="BG72" s="19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15"/>
    </row>
    <row r="73" spans="1:77" ht="15.75" customHeight="1" x14ac:dyDescent="0.25">
      <c r="A73" s="58">
        <v>207</v>
      </c>
      <c r="B73" s="12" t="s">
        <v>15</v>
      </c>
      <c r="C73" s="47" t="s">
        <v>30</v>
      </c>
      <c r="D73" s="27"/>
      <c r="E73" s="27">
        <v>10</v>
      </c>
      <c r="F73" s="27"/>
      <c r="G73" s="27">
        <v>4</v>
      </c>
      <c r="H73" s="27"/>
      <c r="I73" s="27">
        <v>11</v>
      </c>
      <c r="J73" s="27"/>
      <c r="K73" s="27">
        <v>9</v>
      </c>
      <c r="L73" s="27"/>
      <c r="M73" s="27">
        <v>7</v>
      </c>
      <c r="N73" s="34"/>
      <c r="O73" s="34"/>
      <c r="P73" s="34"/>
      <c r="Q73" s="34"/>
      <c r="R73" s="27"/>
      <c r="S73" s="27">
        <v>11</v>
      </c>
      <c r="T73" s="27"/>
      <c r="U73" s="27">
        <v>9</v>
      </c>
      <c r="V73" s="27"/>
      <c r="W73" s="27">
        <v>6</v>
      </c>
      <c r="X73" s="27"/>
      <c r="Y73" s="27">
        <v>9</v>
      </c>
      <c r="Z73" s="27"/>
      <c r="AA73" s="27">
        <v>11</v>
      </c>
      <c r="AB73" s="34"/>
      <c r="AC73" s="34"/>
      <c r="AD73" s="34"/>
      <c r="AE73" s="34"/>
      <c r="AF73" s="27"/>
      <c r="AG73" s="27">
        <v>9</v>
      </c>
      <c r="AH73" s="27"/>
      <c r="AI73" s="27">
        <v>13</v>
      </c>
      <c r="AJ73" s="27"/>
      <c r="AK73" s="27">
        <v>15</v>
      </c>
      <c r="AL73" s="27"/>
      <c r="AM73" s="27">
        <v>12</v>
      </c>
      <c r="AN73" s="27">
        <v>12</v>
      </c>
      <c r="AO73" s="27">
        <v>0</v>
      </c>
      <c r="AP73" s="34"/>
      <c r="AQ73" s="34"/>
      <c r="AR73" s="34"/>
      <c r="AS73" s="34"/>
      <c r="AT73" s="27"/>
      <c r="AU73" s="27">
        <v>13</v>
      </c>
      <c r="AV73" s="27"/>
      <c r="AW73" s="27">
        <v>9</v>
      </c>
      <c r="AX73" s="27"/>
      <c r="AY73" s="27">
        <v>12</v>
      </c>
      <c r="AZ73" s="27" t="s">
        <v>0</v>
      </c>
      <c r="BA73" s="27"/>
      <c r="BB73" s="27" t="s">
        <v>0</v>
      </c>
      <c r="BC73" s="27"/>
      <c r="BD73" s="34"/>
      <c r="BE73" s="34"/>
      <c r="BF73" s="34"/>
      <c r="BG73" s="34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15">
        <f>SUM(D73:BX73)</f>
        <v>182</v>
      </c>
    </row>
    <row r="74" spans="1:77" ht="15.75" customHeight="1" x14ac:dyDescent="0.25">
      <c r="A74" s="58"/>
      <c r="B74" s="12" t="s">
        <v>16</v>
      </c>
      <c r="C74" s="47" t="s">
        <v>27</v>
      </c>
      <c r="D74" s="27"/>
      <c r="E74" s="27">
        <v>3</v>
      </c>
      <c r="F74" s="27"/>
      <c r="G74" s="27">
        <v>1</v>
      </c>
      <c r="H74" s="27"/>
      <c r="I74" s="27">
        <v>4</v>
      </c>
      <c r="J74" s="27"/>
      <c r="K74" s="27">
        <v>5</v>
      </c>
      <c r="L74" s="27"/>
      <c r="M74" s="27">
        <v>1</v>
      </c>
      <c r="N74" s="17"/>
      <c r="O74" s="17"/>
      <c r="P74" s="17"/>
      <c r="Q74" s="17"/>
      <c r="R74" s="27"/>
      <c r="S74" s="27">
        <v>2</v>
      </c>
      <c r="T74" s="27"/>
      <c r="U74" s="27">
        <v>2</v>
      </c>
      <c r="V74" s="27"/>
      <c r="W74" s="27">
        <v>1</v>
      </c>
      <c r="X74" s="27"/>
      <c r="Y74" s="27">
        <v>4</v>
      </c>
      <c r="Z74" s="27"/>
      <c r="AA74" s="27">
        <v>1</v>
      </c>
      <c r="AB74" s="17"/>
      <c r="AC74" s="17"/>
      <c r="AD74" s="17"/>
      <c r="AE74" s="17"/>
      <c r="AF74" s="27"/>
      <c r="AG74" s="27">
        <v>1</v>
      </c>
      <c r="AH74" s="27"/>
      <c r="AI74" s="27">
        <v>2</v>
      </c>
      <c r="AJ74" s="27"/>
      <c r="AK74" s="27">
        <v>2</v>
      </c>
      <c r="AL74" s="27"/>
      <c r="AM74" s="27">
        <v>4</v>
      </c>
      <c r="AN74" s="27">
        <v>4</v>
      </c>
      <c r="AO74" s="27">
        <v>0</v>
      </c>
      <c r="AP74" s="17"/>
      <c r="AQ74" s="17"/>
      <c r="AR74" s="17"/>
      <c r="AS74" s="17"/>
      <c r="AT74" s="27"/>
      <c r="AU74" s="27">
        <v>2</v>
      </c>
      <c r="AV74" s="27"/>
      <c r="AW74" s="27">
        <v>4</v>
      </c>
      <c r="AX74" s="27"/>
      <c r="AY74" s="27">
        <v>2</v>
      </c>
      <c r="AZ74" s="27"/>
      <c r="BA74" s="27"/>
      <c r="BB74" s="27"/>
      <c r="BC74" s="27"/>
      <c r="BD74" s="17"/>
      <c r="BE74" s="17"/>
      <c r="BF74" s="17"/>
      <c r="BG74" s="1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15">
        <f>SUM(D74:BX74)</f>
        <v>45</v>
      </c>
    </row>
    <row r="75" spans="1:77" ht="15.75" customHeight="1" x14ac:dyDescent="0.25">
      <c r="A75" s="59"/>
      <c r="B75" s="23" t="s">
        <v>17</v>
      </c>
      <c r="C75" s="48" t="s">
        <v>30</v>
      </c>
      <c r="D75" s="27"/>
      <c r="E75" s="27">
        <v>15</v>
      </c>
      <c r="F75" s="27"/>
      <c r="G75" s="27">
        <v>10</v>
      </c>
      <c r="H75" s="27"/>
      <c r="I75" s="27">
        <v>18</v>
      </c>
      <c r="J75" s="27"/>
      <c r="K75" s="27">
        <v>15</v>
      </c>
      <c r="L75" s="27"/>
      <c r="M75" s="27">
        <v>15</v>
      </c>
      <c r="N75" s="17"/>
      <c r="O75" s="17"/>
      <c r="P75" s="17"/>
      <c r="Q75" s="17"/>
      <c r="R75" s="27"/>
      <c r="S75" s="27">
        <v>13</v>
      </c>
      <c r="T75" s="27"/>
      <c r="U75" s="27">
        <v>13</v>
      </c>
      <c r="V75" s="27"/>
      <c r="W75" s="27">
        <v>17</v>
      </c>
      <c r="X75" s="27"/>
      <c r="Y75" s="27">
        <v>19</v>
      </c>
      <c r="Z75" s="27"/>
      <c r="AA75" s="27">
        <v>21</v>
      </c>
      <c r="AB75" s="17"/>
      <c r="AC75" s="17"/>
      <c r="AD75" s="17"/>
      <c r="AE75" s="17"/>
      <c r="AF75" s="27"/>
      <c r="AG75" s="27">
        <v>16</v>
      </c>
      <c r="AH75" s="27"/>
      <c r="AI75" s="27">
        <v>17</v>
      </c>
      <c r="AJ75" s="27"/>
      <c r="AK75" s="27">
        <v>17</v>
      </c>
      <c r="AL75" s="27"/>
      <c r="AM75" s="27">
        <v>20</v>
      </c>
      <c r="AN75" s="27">
        <v>20</v>
      </c>
      <c r="AO75" s="27">
        <v>0</v>
      </c>
      <c r="AP75" s="17"/>
      <c r="AQ75" s="17"/>
      <c r="AR75" s="17"/>
      <c r="AS75" s="17"/>
      <c r="AT75" s="27"/>
      <c r="AU75" s="27">
        <v>19</v>
      </c>
      <c r="AV75" s="27"/>
      <c r="AW75" s="27">
        <v>16</v>
      </c>
      <c r="AX75" s="27"/>
      <c r="AY75" s="27">
        <v>15</v>
      </c>
      <c r="AZ75" s="27"/>
      <c r="BA75" s="27"/>
      <c r="BB75" s="27"/>
      <c r="BC75" s="27"/>
      <c r="BD75" s="17"/>
      <c r="BE75" s="17"/>
      <c r="BF75" s="17"/>
      <c r="BG75" s="1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15">
        <f>SUM(D75:BX75)</f>
        <v>296</v>
      </c>
    </row>
    <row r="76" spans="1:77" ht="15.75" customHeight="1" x14ac:dyDescent="0.25">
      <c r="A76" s="59"/>
      <c r="B76" s="23" t="s">
        <v>18</v>
      </c>
      <c r="C76" s="48" t="s">
        <v>27</v>
      </c>
      <c r="D76" s="27"/>
      <c r="E76" s="27">
        <v>5</v>
      </c>
      <c r="F76" s="27"/>
      <c r="G76" s="27">
        <v>6</v>
      </c>
      <c r="H76" s="27"/>
      <c r="I76" s="27">
        <v>4</v>
      </c>
      <c r="J76" s="27"/>
      <c r="K76" s="27">
        <v>5</v>
      </c>
      <c r="L76" s="27"/>
      <c r="M76" s="27">
        <v>7</v>
      </c>
      <c r="N76" s="17"/>
      <c r="O76" s="17"/>
      <c r="P76" s="17"/>
      <c r="Q76" s="17"/>
      <c r="R76" s="27"/>
      <c r="S76" s="27">
        <v>5</v>
      </c>
      <c r="T76" s="27"/>
      <c r="U76" s="27">
        <v>6</v>
      </c>
      <c r="V76" s="27"/>
      <c r="W76" s="27">
        <v>5</v>
      </c>
      <c r="X76" s="27"/>
      <c r="Y76" s="27">
        <v>6</v>
      </c>
      <c r="Z76" s="27"/>
      <c r="AA76" s="27">
        <v>6</v>
      </c>
      <c r="AB76" s="17"/>
      <c r="AC76" s="17"/>
      <c r="AD76" s="17"/>
      <c r="AE76" s="17"/>
      <c r="AF76" s="27"/>
      <c r="AG76" s="27">
        <v>6</v>
      </c>
      <c r="AH76" s="27"/>
      <c r="AI76" s="27">
        <v>11</v>
      </c>
      <c r="AJ76" s="27"/>
      <c r="AK76" s="27">
        <v>6</v>
      </c>
      <c r="AL76" s="27"/>
      <c r="AM76" s="27">
        <v>9</v>
      </c>
      <c r="AN76" s="27">
        <v>0</v>
      </c>
      <c r="AO76" s="27">
        <v>4</v>
      </c>
      <c r="AP76" s="17"/>
      <c r="AQ76" s="17"/>
      <c r="AR76" s="17"/>
      <c r="AS76" s="17"/>
      <c r="AT76" s="27"/>
      <c r="AU76" s="27">
        <v>5</v>
      </c>
      <c r="AV76" s="27"/>
      <c r="AW76" s="27">
        <v>6</v>
      </c>
      <c r="AX76" s="27"/>
      <c r="AY76" s="27">
        <v>10</v>
      </c>
      <c r="AZ76" s="27"/>
      <c r="BA76" s="27"/>
      <c r="BB76" s="27"/>
      <c r="BC76" s="27"/>
      <c r="BD76" s="17"/>
      <c r="BE76" s="17"/>
      <c r="BF76" s="17"/>
      <c r="BG76" s="1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15">
        <f>SUM(D76:BX76)</f>
        <v>112</v>
      </c>
    </row>
    <row r="77" spans="1:77" ht="15.75" customHeight="1" x14ac:dyDescent="0.25">
      <c r="A77" s="59"/>
      <c r="B77" s="12" t="s">
        <v>19</v>
      </c>
      <c r="C77" s="49"/>
      <c r="D77" s="28"/>
      <c r="E77" s="28">
        <v>143179</v>
      </c>
      <c r="F77" s="28"/>
      <c r="G77" s="28">
        <v>131915</v>
      </c>
      <c r="H77" s="28"/>
      <c r="I77" s="28">
        <v>131997</v>
      </c>
      <c r="J77" s="28"/>
      <c r="K77" s="28">
        <v>132083</v>
      </c>
      <c r="L77" s="28"/>
      <c r="M77" s="28">
        <v>132169</v>
      </c>
      <c r="N77" s="18"/>
      <c r="O77" s="18"/>
      <c r="P77" s="18"/>
      <c r="Q77" s="18"/>
      <c r="R77" s="28"/>
      <c r="S77" s="28">
        <v>132266</v>
      </c>
      <c r="T77" s="28"/>
      <c r="U77" s="28">
        <v>132371</v>
      </c>
      <c r="V77" s="28"/>
      <c r="W77" s="28">
        <v>132477</v>
      </c>
      <c r="X77" s="28"/>
      <c r="Y77" s="28">
        <v>132583</v>
      </c>
      <c r="Z77" s="28"/>
      <c r="AA77" s="28">
        <v>81299</v>
      </c>
      <c r="AB77" s="18"/>
      <c r="AC77" s="18"/>
      <c r="AD77" s="18"/>
      <c r="AE77" s="18"/>
      <c r="AF77" s="28"/>
      <c r="AG77" s="28">
        <v>132893</v>
      </c>
      <c r="AH77" s="28"/>
      <c r="AI77" s="28">
        <v>132994</v>
      </c>
      <c r="AJ77" s="28"/>
      <c r="AK77" s="28">
        <v>133096</v>
      </c>
      <c r="AL77" s="28"/>
      <c r="AM77" s="28">
        <v>133215</v>
      </c>
      <c r="AN77" s="28">
        <v>143938</v>
      </c>
      <c r="AO77" s="28">
        <v>148635</v>
      </c>
      <c r="AP77" s="18"/>
      <c r="AQ77" s="18"/>
      <c r="AR77" s="18"/>
      <c r="AS77" s="18"/>
      <c r="AT77" s="28"/>
      <c r="AU77" s="28">
        <v>144034</v>
      </c>
      <c r="AV77" s="28"/>
      <c r="AW77" s="28">
        <v>144140</v>
      </c>
      <c r="AX77" s="28"/>
      <c r="AY77" s="28">
        <v>133310</v>
      </c>
      <c r="AZ77" s="28"/>
      <c r="BA77" s="28"/>
      <c r="BB77" s="28"/>
      <c r="BC77" s="28"/>
      <c r="BD77" s="18"/>
      <c r="BE77" s="18"/>
      <c r="BF77" s="18"/>
      <c r="BG77" s="1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15"/>
    </row>
    <row r="78" spans="1:77" ht="15.75" customHeight="1" x14ac:dyDescent="0.25">
      <c r="A78" s="59"/>
      <c r="B78" s="12" t="s">
        <v>20</v>
      </c>
      <c r="C78" s="49"/>
      <c r="D78" s="28"/>
      <c r="E78" s="28">
        <v>143268</v>
      </c>
      <c r="F78" s="28"/>
      <c r="G78" s="28">
        <v>131997</v>
      </c>
      <c r="H78" s="28"/>
      <c r="I78" s="28">
        <v>132083</v>
      </c>
      <c r="J78" s="28"/>
      <c r="K78" s="28">
        <v>132169</v>
      </c>
      <c r="L78" s="28"/>
      <c r="M78" s="28">
        <v>132250</v>
      </c>
      <c r="N78" s="18"/>
      <c r="O78" s="18"/>
      <c r="P78" s="18"/>
      <c r="Q78" s="18"/>
      <c r="R78" s="28"/>
      <c r="S78" s="28">
        <v>132362</v>
      </c>
      <c r="T78" s="28"/>
      <c r="U78" s="28">
        <v>132467</v>
      </c>
      <c r="V78" s="28"/>
      <c r="W78" s="28">
        <v>132572</v>
      </c>
      <c r="X78" s="28"/>
      <c r="Y78" s="28">
        <v>132677</v>
      </c>
      <c r="Z78" s="28"/>
      <c r="AA78" s="28">
        <v>81402</v>
      </c>
      <c r="AB78" s="18"/>
      <c r="AC78" s="18"/>
      <c r="AD78" s="18"/>
      <c r="AE78" s="18"/>
      <c r="AF78" s="28"/>
      <c r="AG78" s="28">
        <v>132985</v>
      </c>
      <c r="AH78" s="28"/>
      <c r="AI78" s="28">
        <v>133087</v>
      </c>
      <c r="AJ78" s="28"/>
      <c r="AK78" s="28">
        <v>133189</v>
      </c>
      <c r="AL78" s="28"/>
      <c r="AM78" s="28">
        <v>133310</v>
      </c>
      <c r="AN78" s="28">
        <v>144015</v>
      </c>
      <c r="AO78" s="28">
        <v>148655</v>
      </c>
      <c r="AP78" s="18"/>
      <c r="AQ78" s="18"/>
      <c r="AR78" s="18"/>
      <c r="AS78" s="18"/>
      <c r="AT78" s="28"/>
      <c r="AU78" s="28">
        <v>144131</v>
      </c>
      <c r="AV78" s="28"/>
      <c r="AW78" s="28">
        <v>144248</v>
      </c>
      <c r="AX78" s="28"/>
      <c r="AY78" s="28">
        <v>133399</v>
      </c>
      <c r="AZ78" s="28"/>
      <c r="BA78" s="28"/>
      <c r="BB78" s="28"/>
      <c r="BC78" s="28"/>
      <c r="BD78" s="18"/>
      <c r="BE78" s="18"/>
      <c r="BF78" s="18"/>
      <c r="BG78" s="1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15"/>
    </row>
    <row r="79" spans="1:77" ht="15.75" customHeight="1" x14ac:dyDescent="0.25">
      <c r="A79" s="59"/>
      <c r="B79" s="12" t="s">
        <v>5</v>
      </c>
      <c r="C79" s="45"/>
      <c r="D79" s="29">
        <f>+D78-D77</f>
        <v>0</v>
      </c>
      <c r="E79" s="29">
        <f t="shared" ref="E79:M79" si="70">+E78-E77</f>
        <v>89</v>
      </c>
      <c r="F79" s="29">
        <f t="shared" si="70"/>
        <v>0</v>
      </c>
      <c r="G79" s="29">
        <f t="shared" si="70"/>
        <v>82</v>
      </c>
      <c r="H79" s="29">
        <f t="shared" si="70"/>
        <v>0</v>
      </c>
      <c r="I79" s="29">
        <f t="shared" si="70"/>
        <v>86</v>
      </c>
      <c r="J79" s="29">
        <f t="shared" si="70"/>
        <v>0</v>
      </c>
      <c r="K79" s="29">
        <f t="shared" si="70"/>
        <v>86</v>
      </c>
      <c r="L79" s="29">
        <f t="shared" si="70"/>
        <v>0</v>
      </c>
      <c r="M79" s="29">
        <f t="shared" si="70"/>
        <v>81</v>
      </c>
      <c r="N79" s="19"/>
      <c r="O79" s="19"/>
      <c r="P79" s="19"/>
      <c r="Q79" s="19"/>
      <c r="R79" s="29">
        <f t="shared" ref="R79:AA79" si="71">+R78-R77</f>
        <v>0</v>
      </c>
      <c r="S79" s="29">
        <f t="shared" si="71"/>
        <v>96</v>
      </c>
      <c r="T79" s="29">
        <f t="shared" si="71"/>
        <v>0</v>
      </c>
      <c r="U79" s="29">
        <f t="shared" si="71"/>
        <v>96</v>
      </c>
      <c r="V79" s="29">
        <f t="shared" si="71"/>
        <v>0</v>
      </c>
      <c r="W79" s="29">
        <f t="shared" si="71"/>
        <v>95</v>
      </c>
      <c r="X79" s="29">
        <f t="shared" si="71"/>
        <v>0</v>
      </c>
      <c r="Y79" s="29">
        <f t="shared" si="71"/>
        <v>94</v>
      </c>
      <c r="Z79" s="29">
        <f t="shared" si="71"/>
        <v>0</v>
      </c>
      <c r="AA79" s="29">
        <f t="shared" si="71"/>
        <v>103</v>
      </c>
      <c r="AB79" s="19"/>
      <c r="AC79" s="19"/>
      <c r="AD79" s="19"/>
      <c r="AE79" s="19"/>
      <c r="AF79" s="29">
        <f t="shared" ref="AF79:AO79" si="72">+AF78-AF77</f>
        <v>0</v>
      </c>
      <c r="AG79" s="29">
        <f t="shared" si="72"/>
        <v>92</v>
      </c>
      <c r="AH79" s="29">
        <f t="shared" si="72"/>
        <v>0</v>
      </c>
      <c r="AI79" s="29">
        <f t="shared" si="72"/>
        <v>93</v>
      </c>
      <c r="AJ79" s="29">
        <f t="shared" si="72"/>
        <v>0</v>
      </c>
      <c r="AK79" s="29">
        <f t="shared" si="72"/>
        <v>93</v>
      </c>
      <c r="AL79" s="29">
        <f t="shared" si="72"/>
        <v>0</v>
      </c>
      <c r="AM79" s="29">
        <f t="shared" si="72"/>
        <v>95</v>
      </c>
      <c r="AN79" s="29">
        <f t="shared" si="72"/>
        <v>77</v>
      </c>
      <c r="AO79" s="29">
        <f t="shared" si="72"/>
        <v>20</v>
      </c>
      <c r="AP79" s="19"/>
      <c r="AQ79" s="19"/>
      <c r="AR79" s="19"/>
      <c r="AS79" s="19"/>
      <c r="AT79" s="29">
        <f t="shared" ref="AT79:BC79" si="73">+AT78-AT77</f>
        <v>0</v>
      </c>
      <c r="AU79" s="29">
        <f t="shared" si="73"/>
        <v>97</v>
      </c>
      <c r="AV79" s="29">
        <f t="shared" si="73"/>
        <v>0</v>
      </c>
      <c r="AW79" s="29">
        <f t="shared" si="73"/>
        <v>108</v>
      </c>
      <c r="AX79" s="29">
        <f t="shared" si="73"/>
        <v>0</v>
      </c>
      <c r="AY79" s="29">
        <f t="shared" si="73"/>
        <v>89</v>
      </c>
      <c r="AZ79" s="29">
        <f t="shared" si="73"/>
        <v>0</v>
      </c>
      <c r="BA79" s="29">
        <f t="shared" si="73"/>
        <v>0</v>
      </c>
      <c r="BB79" s="29">
        <f t="shared" si="73"/>
        <v>0</v>
      </c>
      <c r="BC79" s="29">
        <f t="shared" si="73"/>
        <v>0</v>
      </c>
      <c r="BD79" s="19"/>
      <c r="BE79" s="19"/>
      <c r="BF79" s="19"/>
      <c r="BG79" s="19"/>
      <c r="BH79" s="29">
        <f t="shared" ref="BH79:BX79" si="74">+BH78-BH77</f>
        <v>0</v>
      </c>
      <c r="BI79" s="29">
        <f t="shared" si="74"/>
        <v>0</v>
      </c>
      <c r="BJ79" s="29">
        <f t="shared" si="74"/>
        <v>0</v>
      </c>
      <c r="BK79" s="29">
        <f t="shared" si="74"/>
        <v>0</v>
      </c>
      <c r="BL79" s="29">
        <f t="shared" si="74"/>
        <v>0</v>
      </c>
      <c r="BM79" s="29">
        <f t="shared" si="74"/>
        <v>0</v>
      </c>
      <c r="BN79" s="29">
        <f t="shared" si="74"/>
        <v>0</v>
      </c>
      <c r="BO79" s="29">
        <f t="shared" si="74"/>
        <v>0</v>
      </c>
      <c r="BP79" s="29">
        <f t="shared" si="74"/>
        <v>0</v>
      </c>
      <c r="BQ79" s="29">
        <f t="shared" si="74"/>
        <v>0</v>
      </c>
      <c r="BR79" s="29">
        <f t="shared" si="74"/>
        <v>0</v>
      </c>
      <c r="BS79" s="29">
        <f t="shared" si="74"/>
        <v>0</v>
      </c>
      <c r="BT79" s="29">
        <f t="shared" si="74"/>
        <v>0</v>
      </c>
      <c r="BU79" s="29">
        <f t="shared" si="74"/>
        <v>0</v>
      </c>
      <c r="BV79" s="29">
        <f t="shared" si="74"/>
        <v>0</v>
      </c>
      <c r="BW79" s="29">
        <f t="shared" si="74"/>
        <v>0</v>
      </c>
      <c r="BX79" s="29">
        <f t="shared" si="74"/>
        <v>0</v>
      </c>
      <c r="BY79" s="15">
        <f>SUM(D79:BX79)</f>
        <v>1672</v>
      </c>
    </row>
    <row r="80" spans="1:77" ht="15.75" customHeight="1" x14ac:dyDescent="0.25">
      <c r="A80" s="59"/>
      <c r="B80" s="12" t="s">
        <v>6</v>
      </c>
      <c r="C80" s="45"/>
      <c r="D80" s="28"/>
      <c r="E80" s="28">
        <v>67</v>
      </c>
      <c r="F80" s="28"/>
      <c r="G80" s="28">
        <v>60</v>
      </c>
      <c r="H80" s="28"/>
      <c r="I80" s="28">
        <v>65</v>
      </c>
      <c r="J80" s="28"/>
      <c r="K80" s="28">
        <v>67</v>
      </c>
      <c r="L80" s="28"/>
      <c r="M80" s="28">
        <v>62</v>
      </c>
      <c r="N80" s="18"/>
      <c r="O80" s="18"/>
      <c r="P80" s="18"/>
      <c r="Q80" s="18"/>
      <c r="R80" s="28"/>
      <c r="S80" s="28">
        <v>68</v>
      </c>
      <c r="T80" s="28"/>
      <c r="U80" s="28">
        <v>63</v>
      </c>
      <c r="V80" s="28"/>
      <c r="W80" s="28">
        <v>63</v>
      </c>
      <c r="X80" s="28"/>
      <c r="Y80" s="28">
        <v>64</v>
      </c>
      <c r="Z80" s="28"/>
      <c r="AA80" s="28"/>
      <c r="AB80" s="18"/>
      <c r="AC80" s="18"/>
      <c r="AD80" s="18"/>
      <c r="AE80" s="18"/>
      <c r="AF80" s="28"/>
      <c r="AG80" s="28">
        <v>60</v>
      </c>
      <c r="AH80" s="28"/>
      <c r="AI80" s="28">
        <v>57</v>
      </c>
      <c r="AJ80" s="28"/>
      <c r="AK80" s="28">
        <v>59</v>
      </c>
      <c r="AL80" s="28"/>
      <c r="AM80" s="28">
        <v>54</v>
      </c>
      <c r="AN80" s="28">
        <v>47</v>
      </c>
      <c r="AO80" s="28">
        <v>16</v>
      </c>
      <c r="AP80" s="18"/>
      <c r="AQ80" s="18"/>
      <c r="AR80" s="18"/>
      <c r="AS80" s="18"/>
      <c r="AT80" s="28"/>
      <c r="AU80" s="28">
        <v>57</v>
      </c>
      <c r="AV80" s="28"/>
      <c r="AW80" s="28">
        <v>57</v>
      </c>
      <c r="AX80" s="28"/>
      <c r="AY80" s="28">
        <v>50</v>
      </c>
      <c r="AZ80" s="28"/>
      <c r="BA80" s="28"/>
      <c r="BB80" s="28"/>
      <c r="BC80" s="28"/>
      <c r="BD80" s="18"/>
      <c r="BE80" s="18"/>
      <c r="BF80" s="18"/>
      <c r="BG80" s="1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15">
        <f>SUM(D80:BX80)</f>
        <v>1036</v>
      </c>
    </row>
    <row r="81" spans="1:77" ht="15.75" customHeight="1" x14ac:dyDescent="0.25">
      <c r="A81" s="59"/>
      <c r="B81" s="12" t="s">
        <v>7</v>
      </c>
      <c r="C81" s="45"/>
      <c r="D81" s="29">
        <f>+D79-D80</f>
        <v>0</v>
      </c>
      <c r="E81" s="29">
        <f t="shared" ref="E81:M81" si="75">+E79-E80</f>
        <v>22</v>
      </c>
      <c r="F81" s="29">
        <f t="shared" si="75"/>
        <v>0</v>
      </c>
      <c r="G81" s="29">
        <f t="shared" si="75"/>
        <v>22</v>
      </c>
      <c r="H81" s="29">
        <f t="shared" si="75"/>
        <v>0</v>
      </c>
      <c r="I81" s="29">
        <f t="shared" si="75"/>
        <v>21</v>
      </c>
      <c r="J81" s="29">
        <f t="shared" si="75"/>
        <v>0</v>
      </c>
      <c r="K81" s="29">
        <f t="shared" si="75"/>
        <v>19</v>
      </c>
      <c r="L81" s="29">
        <f t="shared" si="75"/>
        <v>0</v>
      </c>
      <c r="M81" s="29">
        <f t="shared" si="75"/>
        <v>19</v>
      </c>
      <c r="N81" s="19"/>
      <c r="O81" s="19"/>
      <c r="P81" s="19"/>
      <c r="Q81" s="19"/>
      <c r="R81" s="29">
        <f>+R79-R80</f>
        <v>0</v>
      </c>
      <c r="S81" s="29">
        <f t="shared" ref="S81:AA81" si="76">+S79-S80</f>
        <v>28</v>
      </c>
      <c r="T81" s="29">
        <f t="shared" si="76"/>
        <v>0</v>
      </c>
      <c r="U81" s="29">
        <f t="shared" si="76"/>
        <v>33</v>
      </c>
      <c r="V81" s="29">
        <f t="shared" si="76"/>
        <v>0</v>
      </c>
      <c r="W81" s="29">
        <f t="shared" si="76"/>
        <v>32</v>
      </c>
      <c r="X81" s="29">
        <f t="shared" si="76"/>
        <v>0</v>
      </c>
      <c r="Y81" s="29">
        <f t="shared" si="76"/>
        <v>30</v>
      </c>
      <c r="Z81" s="29">
        <f t="shared" si="76"/>
        <v>0</v>
      </c>
      <c r="AA81" s="29">
        <f t="shared" si="76"/>
        <v>103</v>
      </c>
      <c r="AB81" s="19"/>
      <c r="AC81" s="19"/>
      <c r="AD81" s="19"/>
      <c r="AE81" s="19"/>
      <c r="AF81" s="29">
        <f>+AF79-AF80</f>
        <v>0</v>
      </c>
      <c r="AG81" s="29">
        <f t="shared" ref="AG81:AO81" si="77">+AG79-AG80</f>
        <v>32</v>
      </c>
      <c r="AH81" s="29">
        <f t="shared" si="77"/>
        <v>0</v>
      </c>
      <c r="AI81" s="29">
        <f t="shared" si="77"/>
        <v>36</v>
      </c>
      <c r="AJ81" s="29">
        <f t="shared" si="77"/>
        <v>0</v>
      </c>
      <c r="AK81" s="29">
        <f t="shared" si="77"/>
        <v>34</v>
      </c>
      <c r="AL81" s="29">
        <f t="shared" si="77"/>
        <v>0</v>
      </c>
      <c r="AM81" s="29">
        <f t="shared" si="77"/>
        <v>41</v>
      </c>
      <c r="AN81" s="29">
        <f t="shared" si="77"/>
        <v>30</v>
      </c>
      <c r="AO81" s="29">
        <f t="shared" si="77"/>
        <v>4</v>
      </c>
      <c r="AP81" s="19"/>
      <c r="AQ81" s="19"/>
      <c r="AR81" s="19"/>
      <c r="AS81" s="19"/>
      <c r="AT81" s="29">
        <f>+AT79-AT80</f>
        <v>0</v>
      </c>
      <c r="AU81" s="29">
        <f t="shared" ref="AU81:BC81" si="78">+AU79-AU80</f>
        <v>40</v>
      </c>
      <c r="AV81" s="29">
        <f t="shared" si="78"/>
        <v>0</v>
      </c>
      <c r="AW81" s="29">
        <f t="shared" si="78"/>
        <v>51</v>
      </c>
      <c r="AX81" s="29">
        <f t="shared" si="78"/>
        <v>0</v>
      </c>
      <c r="AY81" s="29">
        <f t="shared" si="78"/>
        <v>39</v>
      </c>
      <c r="AZ81" s="29">
        <f t="shared" si="78"/>
        <v>0</v>
      </c>
      <c r="BA81" s="29">
        <f t="shared" si="78"/>
        <v>0</v>
      </c>
      <c r="BB81" s="29">
        <f t="shared" si="78"/>
        <v>0</v>
      </c>
      <c r="BC81" s="29">
        <f t="shared" si="78"/>
        <v>0</v>
      </c>
      <c r="BD81" s="19"/>
      <c r="BE81" s="19"/>
      <c r="BF81" s="19"/>
      <c r="BG81" s="19"/>
      <c r="BH81" s="29">
        <f>+BH79-BH80</f>
        <v>0</v>
      </c>
      <c r="BI81" s="29">
        <f t="shared" ref="BI81:BX81" si="79">+BI79-BI80</f>
        <v>0</v>
      </c>
      <c r="BJ81" s="29">
        <f t="shared" si="79"/>
        <v>0</v>
      </c>
      <c r="BK81" s="29">
        <f t="shared" si="79"/>
        <v>0</v>
      </c>
      <c r="BL81" s="29">
        <f t="shared" si="79"/>
        <v>0</v>
      </c>
      <c r="BM81" s="29">
        <f t="shared" si="79"/>
        <v>0</v>
      </c>
      <c r="BN81" s="29">
        <f t="shared" si="79"/>
        <v>0</v>
      </c>
      <c r="BO81" s="29">
        <f t="shared" si="79"/>
        <v>0</v>
      </c>
      <c r="BP81" s="29">
        <f t="shared" si="79"/>
        <v>0</v>
      </c>
      <c r="BQ81" s="29">
        <f t="shared" si="79"/>
        <v>0</v>
      </c>
      <c r="BR81" s="29">
        <f t="shared" si="79"/>
        <v>0</v>
      </c>
      <c r="BS81" s="29">
        <f t="shared" si="79"/>
        <v>0</v>
      </c>
      <c r="BT81" s="29">
        <f t="shared" si="79"/>
        <v>0</v>
      </c>
      <c r="BU81" s="29">
        <f t="shared" si="79"/>
        <v>0</v>
      </c>
      <c r="BV81" s="29">
        <f t="shared" si="79"/>
        <v>0</v>
      </c>
      <c r="BW81" s="29">
        <f t="shared" si="79"/>
        <v>0</v>
      </c>
      <c r="BX81" s="29">
        <f t="shared" si="79"/>
        <v>0</v>
      </c>
      <c r="BY81" s="15">
        <f>SUM(D81:BX81)</f>
        <v>636</v>
      </c>
    </row>
    <row r="82" spans="1:77" ht="15.75" customHeight="1" x14ac:dyDescent="0.25">
      <c r="A82" s="24"/>
      <c r="B82" s="30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19"/>
      <c r="O82" s="19"/>
      <c r="P82" s="19"/>
      <c r="Q82" s="19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19"/>
      <c r="AC82" s="19"/>
      <c r="AD82" s="19"/>
      <c r="AE82" s="19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19"/>
      <c r="AQ82" s="19"/>
      <c r="AR82" s="19"/>
      <c r="AS82" s="19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19"/>
      <c r="BE82" s="19"/>
      <c r="BF82" s="19"/>
      <c r="BG82" s="19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15"/>
    </row>
    <row r="83" spans="1:77" ht="15.75" customHeight="1" x14ac:dyDescent="0.25">
      <c r="A83" s="58">
        <v>208</v>
      </c>
      <c r="B83" s="12" t="s">
        <v>15</v>
      </c>
      <c r="C83" s="47" t="s">
        <v>29</v>
      </c>
      <c r="D83" s="27">
        <v>9</v>
      </c>
      <c r="E83" s="27"/>
      <c r="F83" s="27">
        <v>10</v>
      </c>
      <c r="G83" s="27">
        <v>0</v>
      </c>
      <c r="H83" s="27">
        <v>13</v>
      </c>
      <c r="I83" s="27"/>
      <c r="J83" s="27">
        <v>12</v>
      </c>
      <c r="K83" s="27"/>
      <c r="L83" s="27">
        <v>11</v>
      </c>
      <c r="M83" s="27"/>
      <c r="N83" s="34"/>
      <c r="O83" s="34"/>
      <c r="P83" s="34"/>
      <c r="Q83" s="34"/>
      <c r="R83" s="27">
        <v>13</v>
      </c>
      <c r="S83" s="27"/>
      <c r="T83" s="27">
        <v>12</v>
      </c>
      <c r="U83" s="27"/>
      <c r="V83" s="27">
        <v>10</v>
      </c>
      <c r="W83" s="27"/>
      <c r="X83" s="27">
        <v>13</v>
      </c>
      <c r="Y83" s="27"/>
      <c r="Z83" s="27">
        <v>12</v>
      </c>
      <c r="AA83" s="27"/>
      <c r="AB83" s="34"/>
      <c r="AC83" s="34"/>
      <c r="AD83" s="34"/>
      <c r="AE83" s="34"/>
      <c r="AF83" s="27"/>
      <c r="AG83" s="27">
        <v>14</v>
      </c>
      <c r="AH83" s="27">
        <v>14</v>
      </c>
      <c r="AI83" s="27"/>
      <c r="AJ83" s="27"/>
      <c r="AK83" s="27">
        <v>16</v>
      </c>
      <c r="AL83" s="27">
        <v>13</v>
      </c>
      <c r="AM83" s="27"/>
      <c r="AN83" s="27">
        <v>19</v>
      </c>
      <c r="AO83" s="27"/>
      <c r="AP83" s="34"/>
      <c r="AQ83" s="34"/>
      <c r="AR83" s="34"/>
      <c r="AS83" s="34"/>
      <c r="AT83" s="27">
        <v>13</v>
      </c>
      <c r="AU83" s="27"/>
      <c r="AV83" s="27">
        <v>17</v>
      </c>
      <c r="AW83" s="27"/>
      <c r="AX83" s="27">
        <v>18</v>
      </c>
      <c r="AY83" s="27"/>
      <c r="AZ83" s="27" t="s">
        <v>0</v>
      </c>
      <c r="BA83" s="27"/>
      <c r="BB83" s="27" t="s">
        <v>0</v>
      </c>
      <c r="BC83" s="27"/>
      <c r="BD83" s="34"/>
      <c r="BE83" s="34"/>
      <c r="BF83" s="34"/>
      <c r="BG83" s="34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15">
        <f>SUM(D83:BX83)</f>
        <v>239</v>
      </c>
    </row>
    <row r="84" spans="1:77" ht="15.75" customHeight="1" x14ac:dyDescent="0.25">
      <c r="A84" s="58"/>
      <c r="B84" s="12" t="s">
        <v>16</v>
      </c>
      <c r="C84" s="47" t="s">
        <v>27</v>
      </c>
      <c r="D84" s="27">
        <v>6</v>
      </c>
      <c r="E84" s="27"/>
      <c r="F84" s="27">
        <v>6</v>
      </c>
      <c r="G84" s="27">
        <v>0</v>
      </c>
      <c r="H84" s="27">
        <v>6</v>
      </c>
      <c r="I84" s="27"/>
      <c r="J84" s="27">
        <v>7</v>
      </c>
      <c r="K84" s="27"/>
      <c r="L84" s="27">
        <v>3</v>
      </c>
      <c r="M84" s="27"/>
      <c r="N84" s="17"/>
      <c r="O84" s="17"/>
      <c r="P84" s="17"/>
      <c r="Q84" s="17"/>
      <c r="R84" s="27">
        <v>4</v>
      </c>
      <c r="S84" s="27"/>
      <c r="T84" s="27">
        <v>3</v>
      </c>
      <c r="U84" s="27"/>
      <c r="V84" s="27">
        <v>3</v>
      </c>
      <c r="W84" s="27"/>
      <c r="X84" s="27">
        <v>4</v>
      </c>
      <c r="Y84" s="27"/>
      <c r="Z84" s="27">
        <v>4</v>
      </c>
      <c r="AA84" s="27"/>
      <c r="AB84" s="17"/>
      <c r="AC84" s="17"/>
      <c r="AD84" s="17"/>
      <c r="AE84" s="17"/>
      <c r="AF84" s="27"/>
      <c r="AG84" s="27">
        <v>3</v>
      </c>
      <c r="AH84" s="27">
        <v>5</v>
      </c>
      <c r="AI84" s="27"/>
      <c r="AJ84" s="27"/>
      <c r="AK84" s="27">
        <v>4</v>
      </c>
      <c r="AL84" s="27">
        <v>3</v>
      </c>
      <c r="AM84" s="27"/>
      <c r="AN84" s="27">
        <v>3</v>
      </c>
      <c r="AO84" s="27"/>
      <c r="AP84" s="17"/>
      <c r="AQ84" s="17"/>
      <c r="AR84" s="17"/>
      <c r="AS84" s="17"/>
      <c r="AT84" s="27">
        <v>3</v>
      </c>
      <c r="AU84" s="27"/>
      <c r="AV84" s="27">
        <v>6</v>
      </c>
      <c r="AW84" s="27"/>
      <c r="AX84" s="27">
        <v>4</v>
      </c>
      <c r="AY84" s="27"/>
      <c r="AZ84" s="27"/>
      <c r="BA84" s="27"/>
      <c r="BB84" s="27"/>
      <c r="BC84" s="27"/>
      <c r="BD84" s="17"/>
      <c r="BE84" s="17"/>
      <c r="BF84" s="17"/>
      <c r="BG84" s="1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15">
        <f>SUM(D84:BX84)</f>
        <v>77</v>
      </c>
    </row>
    <row r="85" spans="1:77" ht="15.75" customHeight="1" x14ac:dyDescent="0.25">
      <c r="A85" s="59"/>
      <c r="B85" s="23" t="s">
        <v>17</v>
      </c>
      <c r="C85" s="48" t="s">
        <v>29</v>
      </c>
      <c r="D85" s="27">
        <v>22</v>
      </c>
      <c r="E85" s="27"/>
      <c r="F85" s="27">
        <v>21</v>
      </c>
      <c r="G85" s="27">
        <v>0</v>
      </c>
      <c r="H85" s="27">
        <v>20</v>
      </c>
      <c r="I85" s="27"/>
      <c r="J85" s="27">
        <v>22</v>
      </c>
      <c r="K85" s="27"/>
      <c r="L85" s="27">
        <v>17</v>
      </c>
      <c r="M85" s="27"/>
      <c r="N85" s="17"/>
      <c r="O85" s="17"/>
      <c r="P85" s="17"/>
      <c r="Q85" s="17"/>
      <c r="R85" s="27">
        <v>16</v>
      </c>
      <c r="S85" s="27"/>
      <c r="T85" s="27">
        <v>20</v>
      </c>
      <c r="U85" s="27"/>
      <c r="V85" s="27">
        <v>22</v>
      </c>
      <c r="W85" s="27"/>
      <c r="X85" s="27">
        <v>31</v>
      </c>
      <c r="Y85" s="27"/>
      <c r="Z85" s="27">
        <v>25</v>
      </c>
      <c r="AA85" s="27"/>
      <c r="AB85" s="17"/>
      <c r="AC85" s="17"/>
      <c r="AD85" s="17"/>
      <c r="AE85" s="17"/>
      <c r="AF85" s="27"/>
      <c r="AG85" s="27">
        <v>13</v>
      </c>
      <c r="AH85" s="27">
        <v>28</v>
      </c>
      <c r="AI85" s="27"/>
      <c r="AJ85" s="27"/>
      <c r="AK85" s="27">
        <v>29</v>
      </c>
      <c r="AL85" s="27">
        <v>23</v>
      </c>
      <c r="AM85" s="27"/>
      <c r="AN85" s="27">
        <v>28</v>
      </c>
      <c r="AO85" s="27"/>
      <c r="AP85" s="17"/>
      <c r="AQ85" s="17"/>
      <c r="AR85" s="17"/>
      <c r="AS85" s="17"/>
      <c r="AT85" s="27">
        <v>9</v>
      </c>
      <c r="AU85" s="27"/>
      <c r="AV85" s="27">
        <v>26</v>
      </c>
      <c r="AW85" s="27"/>
      <c r="AX85" s="27">
        <v>17</v>
      </c>
      <c r="AY85" s="27"/>
      <c r="AZ85" s="27"/>
      <c r="BA85" s="27"/>
      <c r="BB85" s="27"/>
      <c r="BC85" s="27"/>
      <c r="BD85" s="17"/>
      <c r="BE85" s="17"/>
      <c r="BF85" s="17"/>
      <c r="BG85" s="1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15">
        <f>SUM(D85:BX85)</f>
        <v>389</v>
      </c>
    </row>
    <row r="86" spans="1:77" ht="15.75" customHeight="1" x14ac:dyDescent="0.25">
      <c r="A86" s="59"/>
      <c r="B86" s="23" t="s">
        <v>18</v>
      </c>
      <c r="C86" s="48" t="s">
        <v>27</v>
      </c>
      <c r="D86" s="27">
        <v>4</v>
      </c>
      <c r="E86" s="27"/>
      <c r="F86" s="27">
        <v>0</v>
      </c>
      <c r="G86" s="27">
        <v>4</v>
      </c>
      <c r="H86" s="27">
        <v>5</v>
      </c>
      <c r="I86" s="27"/>
      <c r="J86" s="27">
        <v>6</v>
      </c>
      <c r="K86" s="27"/>
      <c r="L86" s="27">
        <v>4</v>
      </c>
      <c r="M86" s="27"/>
      <c r="N86" s="17"/>
      <c r="O86" s="17"/>
      <c r="P86" s="17"/>
      <c r="Q86" s="17"/>
      <c r="R86" s="27">
        <v>4</v>
      </c>
      <c r="S86" s="27"/>
      <c r="T86" s="27">
        <v>1</v>
      </c>
      <c r="U86" s="27"/>
      <c r="V86" s="27">
        <v>3</v>
      </c>
      <c r="W86" s="27"/>
      <c r="X86" s="27">
        <v>5</v>
      </c>
      <c r="Y86" s="27"/>
      <c r="Z86" s="27">
        <v>3</v>
      </c>
      <c r="AA86" s="27"/>
      <c r="AB86" s="17"/>
      <c r="AC86" s="17"/>
      <c r="AD86" s="17"/>
      <c r="AE86" s="17"/>
      <c r="AF86" s="27"/>
      <c r="AG86" s="27">
        <v>8</v>
      </c>
      <c r="AH86" s="27">
        <v>2</v>
      </c>
      <c r="AI86" s="27"/>
      <c r="AJ86" s="27"/>
      <c r="AK86" s="27">
        <v>4</v>
      </c>
      <c r="AL86" s="27">
        <v>1</v>
      </c>
      <c r="AM86" s="27"/>
      <c r="AN86" s="27">
        <v>5</v>
      </c>
      <c r="AO86" s="27"/>
      <c r="AP86" s="17"/>
      <c r="AQ86" s="17"/>
      <c r="AR86" s="17"/>
      <c r="AS86" s="17"/>
      <c r="AT86" s="27">
        <v>7</v>
      </c>
      <c r="AU86" s="27"/>
      <c r="AV86" s="27">
        <v>7</v>
      </c>
      <c r="AW86" s="27"/>
      <c r="AX86" s="27">
        <v>2</v>
      </c>
      <c r="AY86" s="27"/>
      <c r="AZ86" s="27"/>
      <c r="BA86" s="27"/>
      <c r="BB86" s="27"/>
      <c r="BC86" s="27"/>
      <c r="BD86" s="17"/>
      <c r="BE86" s="17"/>
      <c r="BF86" s="17"/>
      <c r="BG86" s="1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15">
        <f>SUM(D86:BX86)</f>
        <v>75</v>
      </c>
    </row>
    <row r="87" spans="1:77" ht="15.75" customHeight="1" x14ac:dyDescent="0.25">
      <c r="A87" s="59"/>
      <c r="B87" s="12" t="s">
        <v>19</v>
      </c>
      <c r="C87" s="49"/>
      <c r="D87" s="28">
        <v>120135</v>
      </c>
      <c r="E87" s="28"/>
      <c r="F87" s="28">
        <v>120224</v>
      </c>
      <c r="G87" s="28">
        <v>146298</v>
      </c>
      <c r="H87" s="28">
        <v>120301</v>
      </c>
      <c r="I87" s="28"/>
      <c r="J87" s="28">
        <v>120395</v>
      </c>
      <c r="K87" s="28"/>
      <c r="L87" s="28">
        <v>120482</v>
      </c>
      <c r="M87" s="28"/>
      <c r="N87" s="18"/>
      <c r="O87" s="18"/>
      <c r="P87" s="18"/>
      <c r="Q87" s="18"/>
      <c r="R87" s="28">
        <v>120567</v>
      </c>
      <c r="S87" s="28"/>
      <c r="T87" s="28">
        <v>120654</v>
      </c>
      <c r="U87" s="28"/>
      <c r="V87" s="28">
        <v>120735</v>
      </c>
      <c r="W87" s="28"/>
      <c r="X87" s="28">
        <v>120825</v>
      </c>
      <c r="Y87" s="28"/>
      <c r="Z87" s="28">
        <v>120919</v>
      </c>
      <c r="AA87" s="28"/>
      <c r="AB87" s="18"/>
      <c r="AC87" s="18"/>
      <c r="AD87" s="18"/>
      <c r="AE87" s="18"/>
      <c r="AF87" s="28"/>
      <c r="AG87" s="28">
        <v>143832</v>
      </c>
      <c r="AH87" s="28">
        <v>121013</v>
      </c>
      <c r="AI87" s="28"/>
      <c r="AJ87" s="28"/>
      <c r="AK87" s="28">
        <v>121100</v>
      </c>
      <c r="AL87" s="28">
        <v>121191</v>
      </c>
      <c r="AM87" s="28"/>
      <c r="AN87" s="28">
        <v>121276</v>
      </c>
      <c r="AO87" s="28"/>
      <c r="AP87" s="18"/>
      <c r="AQ87" s="18"/>
      <c r="AR87" s="18"/>
      <c r="AS87" s="18"/>
      <c r="AT87" s="28">
        <v>121358</v>
      </c>
      <c r="AU87" s="28"/>
      <c r="AV87" s="28">
        <v>121459</v>
      </c>
      <c r="AW87" s="28"/>
      <c r="AX87" s="28">
        <v>121553</v>
      </c>
      <c r="AY87" s="28"/>
      <c r="AZ87" s="28"/>
      <c r="BA87" s="28"/>
      <c r="BB87" s="28"/>
      <c r="BC87" s="28"/>
      <c r="BD87" s="18"/>
      <c r="BE87" s="18"/>
      <c r="BF87" s="18"/>
      <c r="BG87" s="1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15"/>
    </row>
    <row r="88" spans="1:77" ht="15.75" customHeight="1" x14ac:dyDescent="0.25">
      <c r="A88" s="59"/>
      <c r="B88" s="12" t="s">
        <v>20</v>
      </c>
      <c r="C88" s="49"/>
      <c r="D88" s="28">
        <v>120224</v>
      </c>
      <c r="E88" s="28"/>
      <c r="F88" s="28">
        <v>120301</v>
      </c>
      <c r="G88" s="28">
        <v>146319</v>
      </c>
      <c r="H88" s="28">
        <v>120395</v>
      </c>
      <c r="I88" s="28"/>
      <c r="J88" s="28">
        <v>120482</v>
      </c>
      <c r="K88" s="28"/>
      <c r="L88" s="28">
        <v>120567</v>
      </c>
      <c r="M88" s="28"/>
      <c r="N88" s="18"/>
      <c r="O88" s="18"/>
      <c r="P88" s="18"/>
      <c r="Q88" s="18"/>
      <c r="R88" s="28">
        <v>120654</v>
      </c>
      <c r="S88" s="28"/>
      <c r="T88" s="28">
        <v>120735</v>
      </c>
      <c r="U88" s="28"/>
      <c r="V88" s="28">
        <v>120823</v>
      </c>
      <c r="W88" s="28"/>
      <c r="X88" s="28">
        <v>120919</v>
      </c>
      <c r="Y88" s="28"/>
      <c r="Z88" s="28">
        <v>121013</v>
      </c>
      <c r="AA88" s="28"/>
      <c r="AB88" s="18"/>
      <c r="AC88" s="18"/>
      <c r="AD88" s="18"/>
      <c r="AE88" s="18"/>
      <c r="AF88" s="28"/>
      <c r="AG88" s="28">
        <v>143928</v>
      </c>
      <c r="AH88" s="28">
        <v>121100</v>
      </c>
      <c r="AI88" s="28"/>
      <c r="AJ88" s="28"/>
      <c r="AK88" s="28">
        <v>121191</v>
      </c>
      <c r="AL88" s="28">
        <v>121276</v>
      </c>
      <c r="AM88" s="28"/>
      <c r="AN88" s="28">
        <v>121358</v>
      </c>
      <c r="AO88" s="28"/>
      <c r="AP88" s="18"/>
      <c r="AQ88" s="18"/>
      <c r="AR88" s="18"/>
      <c r="AS88" s="18"/>
      <c r="AT88" s="28">
        <v>121459</v>
      </c>
      <c r="AU88" s="28"/>
      <c r="AV88" s="28">
        <v>121553</v>
      </c>
      <c r="AW88" s="28"/>
      <c r="AX88" s="28">
        <v>121634</v>
      </c>
      <c r="AY88" s="28"/>
      <c r="AZ88" s="28"/>
      <c r="BA88" s="28"/>
      <c r="BB88" s="28"/>
      <c r="BC88" s="28"/>
      <c r="BD88" s="18"/>
      <c r="BE88" s="18"/>
      <c r="BF88" s="18"/>
      <c r="BG88" s="1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15"/>
    </row>
    <row r="89" spans="1:77" ht="15.75" customHeight="1" x14ac:dyDescent="0.25">
      <c r="A89" s="59"/>
      <c r="B89" s="12" t="s">
        <v>5</v>
      </c>
      <c r="C89" s="45"/>
      <c r="D89" s="29">
        <f>+D88-D87</f>
        <v>89</v>
      </c>
      <c r="E89" s="29">
        <f t="shared" ref="E89:M89" si="80">+E88-E87</f>
        <v>0</v>
      </c>
      <c r="F89" s="29">
        <f t="shared" si="80"/>
        <v>77</v>
      </c>
      <c r="G89" s="29">
        <f t="shared" si="80"/>
        <v>21</v>
      </c>
      <c r="H89" s="29">
        <f t="shared" si="80"/>
        <v>94</v>
      </c>
      <c r="I89" s="29">
        <f t="shared" si="80"/>
        <v>0</v>
      </c>
      <c r="J89" s="29">
        <f t="shared" si="80"/>
        <v>87</v>
      </c>
      <c r="K89" s="29">
        <f t="shared" si="80"/>
        <v>0</v>
      </c>
      <c r="L89" s="29">
        <f t="shared" si="80"/>
        <v>85</v>
      </c>
      <c r="M89" s="29">
        <f t="shared" si="80"/>
        <v>0</v>
      </c>
      <c r="N89" s="19"/>
      <c r="O89" s="19"/>
      <c r="P89" s="19"/>
      <c r="Q89" s="19"/>
      <c r="R89" s="29">
        <f t="shared" ref="R89:AA89" si="81">+R88-R87</f>
        <v>87</v>
      </c>
      <c r="S89" s="29">
        <f t="shared" si="81"/>
        <v>0</v>
      </c>
      <c r="T89" s="29">
        <f t="shared" si="81"/>
        <v>81</v>
      </c>
      <c r="U89" s="29">
        <f t="shared" si="81"/>
        <v>0</v>
      </c>
      <c r="V89" s="29">
        <f t="shared" si="81"/>
        <v>88</v>
      </c>
      <c r="W89" s="29">
        <f t="shared" si="81"/>
        <v>0</v>
      </c>
      <c r="X89" s="29">
        <f t="shared" si="81"/>
        <v>94</v>
      </c>
      <c r="Y89" s="29">
        <f t="shared" si="81"/>
        <v>0</v>
      </c>
      <c r="Z89" s="29">
        <f t="shared" si="81"/>
        <v>94</v>
      </c>
      <c r="AA89" s="29">
        <f t="shared" si="81"/>
        <v>0</v>
      </c>
      <c r="AB89" s="19"/>
      <c r="AC89" s="19"/>
      <c r="AD89" s="19"/>
      <c r="AE89" s="19"/>
      <c r="AF89" s="29">
        <f t="shared" ref="AF89:AO89" si="82">+AF88-AF87</f>
        <v>0</v>
      </c>
      <c r="AG89" s="29">
        <f t="shared" si="82"/>
        <v>96</v>
      </c>
      <c r="AH89" s="29">
        <f t="shared" si="82"/>
        <v>87</v>
      </c>
      <c r="AI89" s="29">
        <f t="shared" si="82"/>
        <v>0</v>
      </c>
      <c r="AJ89" s="29">
        <f t="shared" si="82"/>
        <v>0</v>
      </c>
      <c r="AK89" s="29">
        <f t="shared" si="82"/>
        <v>91</v>
      </c>
      <c r="AL89" s="29">
        <f t="shared" si="82"/>
        <v>85</v>
      </c>
      <c r="AM89" s="29">
        <f t="shared" si="82"/>
        <v>0</v>
      </c>
      <c r="AN89" s="29">
        <f t="shared" si="82"/>
        <v>82</v>
      </c>
      <c r="AO89" s="29">
        <f t="shared" si="82"/>
        <v>0</v>
      </c>
      <c r="AP89" s="19"/>
      <c r="AQ89" s="19"/>
      <c r="AR89" s="19"/>
      <c r="AS89" s="19"/>
      <c r="AT89" s="29">
        <f t="shared" ref="AT89:BC89" si="83">+AT88-AT87</f>
        <v>101</v>
      </c>
      <c r="AU89" s="29">
        <f t="shared" si="83"/>
        <v>0</v>
      </c>
      <c r="AV89" s="29">
        <f t="shared" si="83"/>
        <v>94</v>
      </c>
      <c r="AW89" s="29">
        <f t="shared" si="83"/>
        <v>0</v>
      </c>
      <c r="AX89" s="29">
        <f t="shared" si="83"/>
        <v>81</v>
      </c>
      <c r="AY89" s="29">
        <f t="shared" si="83"/>
        <v>0</v>
      </c>
      <c r="AZ89" s="29">
        <f t="shared" si="83"/>
        <v>0</v>
      </c>
      <c r="BA89" s="29">
        <f t="shared" si="83"/>
        <v>0</v>
      </c>
      <c r="BB89" s="29">
        <f t="shared" si="83"/>
        <v>0</v>
      </c>
      <c r="BC89" s="29">
        <f t="shared" si="83"/>
        <v>0</v>
      </c>
      <c r="BD89" s="19"/>
      <c r="BE89" s="19"/>
      <c r="BF89" s="19"/>
      <c r="BG89" s="19"/>
      <c r="BH89" s="29">
        <f t="shared" ref="BH89:BX89" si="84">+BH88-BH87</f>
        <v>0</v>
      </c>
      <c r="BI89" s="29">
        <f t="shared" si="84"/>
        <v>0</v>
      </c>
      <c r="BJ89" s="29">
        <f t="shared" si="84"/>
        <v>0</v>
      </c>
      <c r="BK89" s="29">
        <f t="shared" si="84"/>
        <v>0</v>
      </c>
      <c r="BL89" s="29">
        <f t="shared" si="84"/>
        <v>0</v>
      </c>
      <c r="BM89" s="29">
        <f t="shared" si="84"/>
        <v>0</v>
      </c>
      <c r="BN89" s="29">
        <f t="shared" si="84"/>
        <v>0</v>
      </c>
      <c r="BO89" s="29">
        <f t="shared" si="84"/>
        <v>0</v>
      </c>
      <c r="BP89" s="29">
        <f t="shared" si="84"/>
        <v>0</v>
      </c>
      <c r="BQ89" s="29">
        <f t="shared" si="84"/>
        <v>0</v>
      </c>
      <c r="BR89" s="29">
        <f t="shared" si="84"/>
        <v>0</v>
      </c>
      <c r="BS89" s="29">
        <f t="shared" si="84"/>
        <v>0</v>
      </c>
      <c r="BT89" s="29">
        <f t="shared" si="84"/>
        <v>0</v>
      </c>
      <c r="BU89" s="29">
        <f t="shared" si="84"/>
        <v>0</v>
      </c>
      <c r="BV89" s="29">
        <f t="shared" si="84"/>
        <v>0</v>
      </c>
      <c r="BW89" s="29">
        <f t="shared" si="84"/>
        <v>0</v>
      </c>
      <c r="BX89" s="29">
        <f t="shared" si="84"/>
        <v>0</v>
      </c>
      <c r="BY89" s="15">
        <f>SUM(D89:BX89)</f>
        <v>1614</v>
      </c>
    </row>
    <row r="90" spans="1:77" ht="15.75" customHeight="1" x14ac:dyDescent="0.25">
      <c r="A90" s="59"/>
      <c r="B90" s="12" t="s">
        <v>6</v>
      </c>
      <c r="C90" s="45"/>
      <c r="D90" s="28">
        <v>53</v>
      </c>
      <c r="E90" s="28"/>
      <c r="F90" s="28">
        <v>50</v>
      </c>
      <c r="G90" s="28">
        <v>17</v>
      </c>
      <c r="H90" s="28">
        <v>59</v>
      </c>
      <c r="I90" s="28"/>
      <c r="J90" s="28">
        <v>52</v>
      </c>
      <c r="K90" s="28"/>
      <c r="L90" s="28">
        <v>60</v>
      </c>
      <c r="M90" s="28"/>
      <c r="N90" s="18"/>
      <c r="O90" s="18"/>
      <c r="P90" s="18"/>
      <c r="Q90" s="18"/>
      <c r="R90" s="28">
        <v>56</v>
      </c>
      <c r="S90" s="28"/>
      <c r="T90" s="28">
        <v>52</v>
      </c>
      <c r="U90" s="28"/>
      <c r="V90" s="28">
        <v>59</v>
      </c>
      <c r="W90" s="28"/>
      <c r="X90" s="28">
        <v>56</v>
      </c>
      <c r="Y90" s="28"/>
      <c r="Z90" s="28">
        <v>59</v>
      </c>
      <c r="AA90" s="28"/>
      <c r="AB90" s="18"/>
      <c r="AC90" s="18"/>
      <c r="AD90" s="18"/>
      <c r="AE90" s="18"/>
      <c r="AF90" s="28"/>
      <c r="AG90" s="28">
        <v>59</v>
      </c>
      <c r="AH90" s="28">
        <v>58</v>
      </c>
      <c r="AI90" s="28"/>
      <c r="AJ90" s="28"/>
      <c r="AK90" s="28">
        <v>54</v>
      </c>
      <c r="AL90" s="28">
        <v>54</v>
      </c>
      <c r="AM90" s="28"/>
      <c r="AN90" s="28">
        <v>47</v>
      </c>
      <c r="AO90" s="28"/>
      <c r="AP90" s="18"/>
      <c r="AQ90" s="18"/>
      <c r="AR90" s="18"/>
      <c r="AS90" s="18"/>
      <c r="AT90" s="28">
        <v>55</v>
      </c>
      <c r="AU90" s="28"/>
      <c r="AV90" s="28">
        <v>58</v>
      </c>
      <c r="AW90" s="28"/>
      <c r="AX90" s="28">
        <v>52</v>
      </c>
      <c r="AY90" s="28"/>
      <c r="AZ90" s="28"/>
      <c r="BA90" s="28"/>
      <c r="BB90" s="28"/>
      <c r="BC90" s="28"/>
      <c r="BD90" s="18"/>
      <c r="BE90" s="18"/>
      <c r="BF90" s="18"/>
      <c r="BG90" s="1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15">
        <f>SUM(D90:BX90)</f>
        <v>1010</v>
      </c>
    </row>
    <row r="91" spans="1:77" ht="15.75" customHeight="1" x14ac:dyDescent="0.25">
      <c r="A91" s="59"/>
      <c r="B91" s="12" t="s">
        <v>7</v>
      </c>
      <c r="C91" s="45"/>
      <c r="D91" s="29">
        <f>+D89-D90</f>
        <v>36</v>
      </c>
      <c r="E91" s="29">
        <f t="shared" ref="E91:M91" si="85">+E89-E90</f>
        <v>0</v>
      </c>
      <c r="F91" s="29">
        <f t="shared" si="85"/>
        <v>27</v>
      </c>
      <c r="G91" s="29">
        <f t="shared" si="85"/>
        <v>4</v>
      </c>
      <c r="H91" s="29">
        <f t="shared" si="85"/>
        <v>35</v>
      </c>
      <c r="I91" s="29">
        <f t="shared" si="85"/>
        <v>0</v>
      </c>
      <c r="J91" s="29">
        <f t="shared" si="85"/>
        <v>35</v>
      </c>
      <c r="K91" s="29">
        <f t="shared" si="85"/>
        <v>0</v>
      </c>
      <c r="L91" s="29">
        <f t="shared" si="85"/>
        <v>25</v>
      </c>
      <c r="M91" s="29">
        <f t="shared" si="85"/>
        <v>0</v>
      </c>
      <c r="N91" s="19"/>
      <c r="O91" s="19"/>
      <c r="P91" s="19"/>
      <c r="Q91" s="19"/>
      <c r="R91" s="29">
        <f>+R89-R90</f>
        <v>31</v>
      </c>
      <c r="S91" s="29">
        <f t="shared" ref="S91:AA91" si="86">+S89-S90</f>
        <v>0</v>
      </c>
      <c r="T91" s="29">
        <f t="shared" si="86"/>
        <v>29</v>
      </c>
      <c r="U91" s="29">
        <f t="shared" si="86"/>
        <v>0</v>
      </c>
      <c r="V91" s="29">
        <f t="shared" si="86"/>
        <v>29</v>
      </c>
      <c r="W91" s="29">
        <f t="shared" si="86"/>
        <v>0</v>
      </c>
      <c r="X91" s="29">
        <f t="shared" si="86"/>
        <v>38</v>
      </c>
      <c r="Y91" s="29">
        <f t="shared" si="86"/>
        <v>0</v>
      </c>
      <c r="Z91" s="29">
        <f t="shared" si="86"/>
        <v>35</v>
      </c>
      <c r="AA91" s="29">
        <f t="shared" si="86"/>
        <v>0</v>
      </c>
      <c r="AB91" s="19"/>
      <c r="AC91" s="19"/>
      <c r="AD91" s="19"/>
      <c r="AE91" s="19"/>
      <c r="AF91" s="29">
        <f>+AF89-AF90</f>
        <v>0</v>
      </c>
      <c r="AG91" s="29">
        <f t="shared" ref="AG91:AO91" si="87">+AG89-AG90</f>
        <v>37</v>
      </c>
      <c r="AH91" s="29">
        <f t="shared" si="87"/>
        <v>29</v>
      </c>
      <c r="AI91" s="29">
        <f t="shared" si="87"/>
        <v>0</v>
      </c>
      <c r="AJ91" s="29">
        <f t="shared" si="87"/>
        <v>0</v>
      </c>
      <c r="AK91" s="29">
        <f t="shared" si="87"/>
        <v>37</v>
      </c>
      <c r="AL91" s="29">
        <f t="shared" si="87"/>
        <v>31</v>
      </c>
      <c r="AM91" s="29">
        <f t="shared" si="87"/>
        <v>0</v>
      </c>
      <c r="AN91" s="29">
        <f t="shared" si="87"/>
        <v>35</v>
      </c>
      <c r="AO91" s="29">
        <f t="shared" si="87"/>
        <v>0</v>
      </c>
      <c r="AP91" s="19"/>
      <c r="AQ91" s="19"/>
      <c r="AR91" s="19"/>
      <c r="AS91" s="19"/>
      <c r="AT91" s="29">
        <f>+AT89-AT90</f>
        <v>46</v>
      </c>
      <c r="AU91" s="29">
        <f t="shared" ref="AU91:BC91" si="88">+AU89-AU90</f>
        <v>0</v>
      </c>
      <c r="AV91" s="29">
        <f t="shared" si="88"/>
        <v>36</v>
      </c>
      <c r="AW91" s="29">
        <f t="shared" si="88"/>
        <v>0</v>
      </c>
      <c r="AX91" s="29">
        <f t="shared" si="88"/>
        <v>29</v>
      </c>
      <c r="AY91" s="29">
        <f t="shared" si="88"/>
        <v>0</v>
      </c>
      <c r="AZ91" s="29">
        <f t="shared" si="88"/>
        <v>0</v>
      </c>
      <c r="BA91" s="29">
        <f t="shared" si="88"/>
        <v>0</v>
      </c>
      <c r="BB91" s="29">
        <f t="shared" si="88"/>
        <v>0</v>
      </c>
      <c r="BC91" s="29">
        <f t="shared" si="88"/>
        <v>0</v>
      </c>
      <c r="BD91" s="19"/>
      <c r="BE91" s="19"/>
      <c r="BF91" s="19"/>
      <c r="BG91" s="19"/>
      <c r="BH91" s="29">
        <f>+BH89-BH90</f>
        <v>0</v>
      </c>
      <c r="BI91" s="29">
        <f t="shared" ref="BI91:BX91" si="89">+BI89-BI90</f>
        <v>0</v>
      </c>
      <c r="BJ91" s="29">
        <f t="shared" si="89"/>
        <v>0</v>
      </c>
      <c r="BK91" s="29">
        <f t="shared" si="89"/>
        <v>0</v>
      </c>
      <c r="BL91" s="29">
        <f t="shared" si="89"/>
        <v>0</v>
      </c>
      <c r="BM91" s="29">
        <f t="shared" si="89"/>
        <v>0</v>
      </c>
      <c r="BN91" s="29">
        <f t="shared" si="89"/>
        <v>0</v>
      </c>
      <c r="BO91" s="29">
        <f t="shared" si="89"/>
        <v>0</v>
      </c>
      <c r="BP91" s="29">
        <f t="shared" si="89"/>
        <v>0</v>
      </c>
      <c r="BQ91" s="29">
        <f t="shared" si="89"/>
        <v>0</v>
      </c>
      <c r="BR91" s="29">
        <f t="shared" si="89"/>
        <v>0</v>
      </c>
      <c r="BS91" s="29">
        <f t="shared" si="89"/>
        <v>0</v>
      </c>
      <c r="BT91" s="29">
        <f t="shared" si="89"/>
        <v>0</v>
      </c>
      <c r="BU91" s="29">
        <f t="shared" si="89"/>
        <v>0</v>
      </c>
      <c r="BV91" s="29">
        <f t="shared" si="89"/>
        <v>0</v>
      </c>
      <c r="BW91" s="29">
        <f t="shared" si="89"/>
        <v>0</v>
      </c>
      <c r="BX91" s="29">
        <f t="shared" si="89"/>
        <v>0</v>
      </c>
      <c r="BY91" s="15">
        <f>SUM(D91:BX91)</f>
        <v>604</v>
      </c>
    </row>
    <row r="92" spans="1:77" ht="15.75" customHeight="1" x14ac:dyDescent="0.25">
      <c r="A92" s="24"/>
      <c r="B92" s="30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19"/>
      <c r="O92" s="19"/>
      <c r="P92" s="19"/>
      <c r="Q92" s="19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19"/>
      <c r="AC92" s="19"/>
      <c r="AD92" s="19"/>
      <c r="AE92" s="19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19"/>
      <c r="AQ92" s="19"/>
      <c r="AR92" s="19"/>
      <c r="AS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19"/>
      <c r="BE92" s="19"/>
      <c r="BF92" s="19"/>
      <c r="BG92" s="19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15"/>
    </row>
    <row r="93" spans="1:77" ht="15.75" customHeight="1" x14ac:dyDescent="0.25">
      <c r="A93" s="58">
        <v>251</v>
      </c>
      <c r="B93" s="12" t="s">
        <v>15</v>
      </c>
      <c r="C93" s="4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34"/>
      <c r="O93" s="34"/>
      <c r="P93" s="34"/>
      <c r="Q93" s="34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34"/>
      <c r="AC93" s="34"/>
      <c r="AD93" s="34"/>
      <c r="AE93" s="34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34"/>
      <c r="AQ93" s="34"/>
      <c r="AR93" s="34"/>
      <c r="AS93" s="3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34"/>
      <c r="BE93" s="34"/>
      <c r="BF93" s="34"/>
      <c r="BG93" s="34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15">
        <f>SUM(D93:BX93)</f>
        <v>0</v>
      </c>
    </row>
    <row r="94" spans="1:77" ht="15.75" customHeight="1" x14ac:dyDescent="0.25">
      <c r="A94" s="58"/>
      <c r="B94" s="12" t="s">
        <v>16</v>
      </c>
      <c r="C94" s="4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17"/>
      <c r="O94" s="17"/>
      <c r="P94" s="17"/>
      <c r="Q94" s="1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17"/>
      <c r="AC94" s="17"/>
      <c r="AD94" s="17"/>
      <c r="AE94" s="1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17"/>
      <c r="AQ94" s="17"/>
      <c r="AR94" s="17"/>
      <c r="AS94" s="1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17"/>
      <c r="BE94" s="17"/>
      <c r="BF94" s="17"/>
      <c r="BG94" s="1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15">
        <f>SUM(D94:BX94)</f>
        <v>0</v>
      </c>
    </row>
    <row r="95" spans="1:77" ht="15.75" customHeight="1" x14ac:dyDescent="0.25">
      <c r="A95" s="59"/>
      <c r="B95" s="23" t="s">
        <v>17</v>
      </c>
      <c r="C95" s="4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17"/>
      <c r="O95" s="17"/>
      <c r="P95" s="17"/>
      <c r="Q95" s="1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17"/>
      <c r="AC95" s="17"/>
      <c r="AD95" s="17"/>
      <c r="AE95" s="1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17"/>
      <c r="AQ95" s="17"/>
      <c r="AR95" s="17"/>
      <c r="AS95" s="1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17"/>
      <c r="BE95" s="17"/>
      <c r="BF95" s="17"/>
      <c r="BG95" s="1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15">
        <f>SUM(D95:BX95)</f>
        <v>0</v>
      </c>
    </row>
    <row r="96" spans="1:77" ht="15.75" customHeight="1" x14ac:dyDescent="0.25">
      <c r="A96" s="59"/>
      <c r="B96" s="23" t="s">
        <v>18</v>
      </c>
      <c r="C96" s="4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17"/>
      <c r="O96" s="17"/>
      <c r="P96" s="17"/>
      <c r="Q96" s="1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17"/>
      <c r="AC96" s="17"/>
      <c r="AD96" s="17"/>
      <c r="AE96" s="1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17"/>
      <c r="AQ96" s="17"/>
      <c r="AR96" s="17"/>
      <c r="AS96" s="1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17"/>
      <c r="BE96" s="17"/>
      <c r="BF96" s="17"/>
      <c r="BG96" s="1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15">
        <f>SUM(D96:BX96)</f>
        <v>0</v>
      </c>
    </row>
    <row r="97" spans="1:77" ht="15.75" customHeight="1" x14ac:dyDescent="0.25">
      <c r="A97" s="59"/>
      <c r="B97" s="12" t="s">
        <v>19</v>
      </c>
      <c r="C97" s="49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8"/>
      <c r="O97" s="18"/>
      <c r="P97" s="18"/>
      <c r="Q97" s="1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18"/>
      <c r="AC97" s="18"/>
      <c r="AD97" s="18"/>
      <c r="AE97" s="1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18"/>
      <c r="AQ97" s="18"/>
      <c r="AR97" s="18"/>
      <c r="AS97" s="1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18"/>
      <c r="BE97" s="18"/>
      <c r="BF97" s="18"/>
      <c r="BG97" s="1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15"/>
    </row>
    <row r="98" spans="1:77" ht="15.75" customHeight="1" x14ac:dyDescent="0.25">
      <c r="A98" s="59"/>
      <c r="B98" s="12" t="s">
        <v>20</v>
      </c>
      <c r="C98" s="4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8"/>
      <c r="O98" s="18"/>
      <c r="P98" s="18"/>
      <c r="Q98" s="1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8"/>
      <c r="AC98" s="18"/>
      <c r="AD98" s="18"/>
      <c r="AE98" s="1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18"/>
      <c r="AQ98" s="18"/>
      <c r="AR98" s="18"/>
      <c r="AS98" s="1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18"/>
      <c r="BE98" s="18"/>
      <c r="BF98" s="18"/>
      <c r="BG98" s="1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15"/>
    </row>
    <row r="99" spans="1:77" ht="15.75" customHeight="1" x14ac:dyDescent="0.25">
      <c r="A99" s="59"/>
      <c r="B99" s="12" t="s">
        <v>5</v>
      </c>
      <c r="C99" s="45"/>
      <c r="D99" s="29">
        <f>+D98-D97</f>
        <v>0</v>
      </c>
      <c r="E99" s="29">
        <f t="shared" ref="E99:M99" si="90">+E98-E97</f>
        <v>0</v>
      </c>
      <c r="F99" s="29">
        <f t="shared" si="90"/>
        <v>0</v>
      </c>
      <c r="G99" s="29">
        <f t="shared" si="90"/>
        <v>0</v>
      </c>
      <c r="H99" s="29">
        <f t="shared" si="90"/>
        <v>0</v>
      </c>
      <c r="I99" s="29">
        <f t="shared" si="90"/>
        <v>0</v>
      </c>
      <c r="J99" s="29">
        <f t="shared" si="90"/>
        <v>0</v>
      </c>
      <c r="K99" s="29">
        <f t="shared" si="90"/>
        <v>0</v>
      </c>
      <c r="L99" s="29">
        <f t="shared" si="90"/>
        <v>0</v>
      </c>
      <c r="M99" s="29">
        <f t="shared" si="90"/>
        <v>0</v>
      </c>
      <c r="N99" s="19"/>
      <c r="O99" s="19"/>
      <c r="P99" s="19"/>
      <c r="Q99" s="19"/>
      <c r="R99" s="29">
        <f t="shared" ref="R99:AA99" si="91">+R98-R97</f>
        <v>0</v>
      </c>
      <c r="S99" s="29">
        <f t="shared" si="91"/>
        <v>0</v>
      </c>
      <c r="T99" s="29">
        <f t="shared" si="91"/>
        <v>0</v>
      </c>
      <c r="U99" s="29">
        <f t="shared" si="91"/>
        <v>0</v>
      </c>
      <c r="V99" s="29">
        <f t="shared" si="91"/>
        <v>0</v>
      </c>
      <c r="W99" s="29">
        <f t="shared" si="91"/>
        <v>0</v>
      </c>
      <c r="X99" s="29">
        <f t="shared" si="91"/>
        <v>0</v>
      </c>
      <c r="Y99" s="29">
        <f t="shared" si="91"/>
        <v>0</v>
      </c>
      <c r="Z99" s="29">
        <f t="shared" si="91"/>
        <v>0</v>
      </c>
      <c r="AA99" s="29">
        <f t="shared" si="91"/>
        <v>0</v>
      </c>
      <c r="AB99" s="19"/>
      <c r="AC99" s="19"/>
      <c r="AD99" s="19"/>
      <c r="AE99" s="19"/>
      <c r="AF99" s="29">
        <f t="shared" ref="AF99:AO99" si="92">+AF98-AF97</f>
        <v>0</v>
      </c>
      <c r="AG99" s="29">
        <f t="shared" si="92"/>
        <v>0</v>
      </c>
      <c r="AH99" s="29">
        <f t="shared" si="92"/>
        <v>0</v>
      </c>
      <c r="AI99" s="29">
        <f t="shared" si="92"/>
        <v>0</v>
      </c>
      <c r="AJ99" s="29">
        <f t="shared" si="92"/>
        <v>0</v>
      </c>
      <c r="AK99" s="29">
        <f t="shared" si="92"/>
        <v>0</v>
      </c>
      <c r="AL99" s="29">
        <f t="shared" si="92"/>
        <v>0</v>
      </c>
      <c r="AM99" s="29">
        <f t="shared" si="92"/>
        <v>0</v>
      </c>
      <c r="AN99" s="29">
        <f t="shared" si="92"/>
        <v>0</v>
      </c>
      <c r="AO99" s="29">
        <f t="shared" si="92"/>
        <v>0</v>
      </c>
      <c r="AP99" s="19"/>
      <c r="AQ99" s="19"/>
      <c r="AR99" s="19"/>
      <c r="AS99" s="19"/>
      <c r="AT99" s="29">
        <f t="shared" ref="AT99:BC99" si="93">+AT98-AT97</f>
        <v>0</v>
      </c>
      <c r="AU99" s="29">
        <f t="shared" si="93"/>
        <v>0</v>
      </c>
      <c r="AV99" s="29">
        <f t="shared" si="93"/>
        <v>0</v>
      </c>
      <c r="AW99" s="29">
        <f t="shared" si="93"/>
        <v>0</v>
      </c>
      <c r="AX99" s="29">
        <f t="shared" si="93"/>
        <v>0</v>
      </c>
      <c r="AY99" s="29">
        <f t="shared" si="93"/>
        <v>0</v>
      </c>
      <c r="AZ99" s="29">
        <f t="shared" si="93"/>
        <v>0</v>
      </c>
      <c r="BA99" s="29">
        <f t="shared" si="93"/>
        <v>0</v>
      </c>
      <c r="BB99" s="29">
        <f t="shared" si="93"/>
        <v>0</v>
      </c>
      <c r="BC99" s="29">
        <f t="shared" si="93"/>
        <v>0</v>
      </c>
      <c r="BD99" s="19"/>
      <c r="BE99" s="19"/>
      <c r="BF99" s="19"/>
      <c r="BG99" s="19"/>
      <c r="BH99" s="29">
        <f t="shared" ref="BH99:BX99" si="94">+BH98-BH97</f>
        <v>0</v>
      </c>
      <c r="BI99" s="29">
        <f t="shared" si="94"/>
        <v>0</v>
      </c>
      <c r="BJ99" s="29">
        <f t="shared" si="94"/>
        <v>0</v>
      </c>
      <c r="BK99" s="29">
        <f t="shared" si="94"/>
        <v>0</v>
      </c>
      <c r="BL99" s="29">
        <f t="shared" si="94"/>
        <v>0</v>
      </c>
      <c r="BM99" s="29">
        <f t="shared" si="94"/>
        <v>0</v>
      </c>
      <c r="BN99" s="29">
        <f t="shared" si="94"/>
        <v>0</v>
      </c>
      <c r="BO99" s="29">
        <f t="shared" si="94"/>
        <v>0</v>
      </c>
      <c r="BP99" s="29">
        <f t="shared" si="94"/>
        <v>0</v>
      </c>
      <c r="BQ99" s="29">
        <f t="shared" si="94"/>
        <v>0</v>
      </c>
      <c r="BR99" s="29">
        <f t="shared" si="94"/>
        <v>0</v>
      </c>
      <c r="BS99" s="29">
        <f t="shared" si="94"/>
        <v>0</v>
      </c>
      <c r="BT99" s="29">
        <f t="shared" si="94"/>
        <v>0</v>
      </c>
      <c r="BU99" s="29">
        <f t="shared" si="94"/>
        <v>0</v>
      </c>
      <c r="BV99" s="29">
        <f t="shared" si="94"/>
        <v>0</v>
      </c>
      <c r="BW99" s="29">
        <f t="shared" si="94"/>
        <v>0</v>
      </c>
      <c r="BX99" s="29">
        <f t="shared" si="94"/>
        <v>0</v>
      </c>
      <c r="BY99" s="15">
        <f>SUM(D99:BX99)</f>
        <v>0</v>
      </c>
    </row>
    <row r="100" spans="1:77" ht="15.75" customHeight="1" x14ac:dyDescent="0.25">
      <c r="A100" s="59"/>
      <c r="B100" s="12" t="s">
        <v>6</v>
      </c>
      <c r="C100" s="45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18"/>
      <c r="O100" s="18"/>
      <c r="P100" s="18"/>
      <c r="Q100" s="1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18"/>
      <c r="AC100" s="18"/>
      <c r="AD100" s="18"/>
      <c r="AE100" s="1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18"/>
      <c r="AQ100" s="18"/>
      <c r="AR100" s="18"/>
      <c r="AS100" s="1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18"/>
      <c r="BE100" s="18"/>
      <c r="BF100" s="18"/>
      <c r="BG100" s="1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15">
        <f>SUM(D100:BX100)</f>
        <v>0</v>
      </c>
    </row>
    <row r="101" spans="1:77" ht="15.75" customHeight="1" x14ac:dyDescent="0.25">
      <c r="A101" s="59"/>
      <c r="B101" s="12" t="s">
        <v>7</v>
      </c>
      <c r="C101" s="45"/>
      <c r="D101" s="29">
        <f>+D99-D100</f>
        <v>0</v>
      </c>
      <c r="E101" s="29">
        <f t="shared" ref="E101:M101" si="95">+E99-E100</f>
        <v>0</v>
      </c>
      <c r="F101" s="29">
        <f t="shared" si="95"/>
        <v>0</v>
      </c>
      <c r="G101" s="29">
        <f t="shared" si="95"/>
        <v>0</v>
      </c>
      <c r="H101" s="29">
        <f t="shared" si="95"/>
        <v>0</v>
      </c>
      <c r="I101" s="29">
        <f t="shared" si="95"/>
        <v>0</v>
      </c>
      <c r="J101" s="29">
        <f t="shared" si="95"/>
        <v>0</v>
      </c>
      <c r="K101" s="29">
        <f t="shared" si="95"/>
        <v>0</v>
      </c>
      <c r="L101" s="29">
        <f t="shared" si="95"/>
        <v>0</v>
      </c>
      <c r="M101" s="29">
        <f t="shared" si="95"/>
        <v>0</v>
      </c>
      <c r="N101" s="19"/>
      <c r="O101" s="19"/>
      <c r="P101" s="19"/>
      <c r="Q101" s="19"/>
      <c r="R101" s="29">
        <f>+R99-R100</f>
        <v>0</v>
      </c>
      <c r="S101" s="29">
        <f t="shared" ref="S101:AA101" si="96">+S99-S100</f>
        <v>0</v>
      </c>
      <c r="T101" s="29">
        <f t="shared" si="96"/>
        <v>0</v>
      </c>
      <c r="U101" s="29">
        <f t="shared" si="96"/>
        <v>0</v>
      </c>
      <c r="V101" s="29">
        <f t="shared" si="96"/>
        <v>0</v>
      </c>
      <c r="W101" s="29">
        <f t="shared" si="96"/>
        <v>0</v>
      </c>
      <c r="X101" s="29">
        <f t="shared" si="96"/>
        <v>0</v>
      </c>
      <c r="Y101" s="29">
        <f t="shared" si="96"/>
        <v>0</v>
      </c>
      <c r="Z101" s="29">
        <f t="shared" si="96"/>
        <v>0</v>
      </c>
      <c r="AA101" s="29">
        <f t="shared" si="96"/>
        <v>0</v>
      </c>
      <c r="AB101" s="19"/>
      <c r="AC101" s="19"/>
      <c r="AD101" s="19"/>
      <c r="AE101" s="19"/>
      <c r="AF101" s="29">
        <f>+AF99-AF100</f>
        <v>0</v>
      </c>
      <c r="AG101" s="29">
        <f t="shared" ref="AG101:AO101" si="97">+AG99-AG100</f>
        <v>0</v>
      </c>
      <c r="AH101" s="29">
        <f t="shared" si="97"/>
        <v>0</v>
      </c>
      <c r="AI101" s="29">
        <f t="shared" si="97"/>
        <v>0</v>
      </c>
      <c r="AJ101" s="29">
        <f t="shared" si="97"/>
        <v>0</v>
      </c>
      <c r="AK101" s="29">
        <f t="shared" si="97"/>
        <v>0</v>
      </c>
      <c r="AL101" s="29">
        <f t="shared" si="97"/>
        <v>0</v>
      </c>
      <c r="AM101" s="29">
        <f t="shared" si="97"/>
        <v>0</v>
      </c>
      <c r="AN101" s="29">
        <f t="shared" si="97"/>
        <v>0</v>
      </c>
      <c r="AO101" s="29">
        <f t="shared" si="97"/>
        <v>0</v>
      </c>
      <c r="AP101" s="19"/>
      <c r="AQ101" s="19"/>
      <c r="AR101" s="19"/>
      <c r="AS101" s="19"/>
      <c r="AT101" s="29">
        <f>+AT99-AT100</f>
        <v>0</v>
      </c>
      <c r="AU101" s="29">
        <f t="shared" ref="AU101:BC101" si="98">+AU99-AU100</f>
        <v>0</v>
      </c>
      <c r="AV101" s="29">
        <f t="shared" si="98"/>
        <v>0</v>
      </c>
      <c r="AW101" s="29">
        <f t="shared" si="98"/>
        <v>0</v>
      </c>
      <c r="AX101" s="29">
        <f t="shared" si="98"/>
        <v>0</v>
      </c>
      <c r="AY101" s="29">
        <f t="shared" si="98"/>
        <v>0</v>
      </c>
      <c r="AZ101" s="29">
        <f t="shared" si="98"/>
        <v>0</v>
      </c>
      <c r="BA101" s="29">
        <f t="shared" si="98"/>
        <v>0</v>
      </c>
      <c r="BB101" s="29">
        <f t="shared" si="98"/>
        <v>0</v>
      </c>
      <c r="BC101" s="29">
        <f t="shared" si="98"/>
        <v>0</v>
      </c>
      <c r="BD101" s="19"/>
      <c r="BE101" s="19"/>
      <c r="BF101" s="19"/>
      <c r="BG101" s="19"/>
      <c r="BH101" s="29">
        <f>+BH99-BH100</f>
        <v>0</v>
      </c>
      <c r="BI101" s="29">
        <f t="shared" ref="BI101:BX101" si="99">+BI99-BI100</f>
        <v>0</v>
      </c>
      <c r="BJ101" s="29">
        <f t="shared" si="99"/>
        <v>0</v>
      </c>
      <c r="BK101" s="29">
        <f t="shared" si="99"/>
        <v>0</v>
      </c>
      <c r="BL101" s="29">
        <f t="shared" si="99"/>
        <v>0</v>
      </c>
      <c r="BM101" s="29">
        <f t="shared" si="99"/>
        <v>0</v>
      </c>
      <c r="BN101" s="29">
        <f t="shared" si="99"/>
        <v>0</v>
      </c>
      <c r="BO101" s="29">
        <f t="shared" si="99"/>
        <v>0</v>
      </c>
      <c r="BP101" s="29">
        <f t="shared" si="99"/>
        <v>0</v>
      </c>
      <c r="BQ101" s="29">
        <f t="shared" si="99"/>
        <v>0</v>
      </c>
      <c r="BR101" s="29">
        <f t="shared" si="99"/>
        <v>0</v>
      </c>
      <c r="BS101" s="29">
        <f t="shared" si="99"/>
        <v>0</v>
      </c>
      <c r="BT101" s="29">
        <f t="shared" si="99"/>
        <v>0</v>
      </c>
      <c r="BU101" s="29">
        <f t="shared" si="99"/>
        <v>0</v>
      </c>
      <c r="BV101" s="29">
        <f t="shared" si="99"/>
        <v>0</v>
      </c>
      <c r="BW101" s="29">
        <f t="shared" si="99"/>
        <v>0</v>
      </c>
      <c r="BX101" s="29">
        <f t="shared" si="99"/>
        <v>0</v>
      </c>
      <c r="BY101" s="15">
        <f>SUM(D101:BX101)</f>
        <v>0</v>
      </c>
    </row>
    <row r="102" spans="1:77" ht="15.75" customHeight="1" x14ac:dyDescent="0.25">
      <c r="A102" s="24"/>
      <c r="B102" s="30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19"/>
      <c r="O102" s="19"/>
      <c r="P102" s="19"/>
      <c r="Q102" s="19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19"/>
      <c r="AC102" s="19"/>
      <c r="AD102" s="19"/>
      <c r="AE102" s="19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19"/>
      <c r="AQ102" s="19"/>
      <c r="AR102" s="19"/>
      <c r="AS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19"/>
      <c r="BE102" s="19"/>
      <c r="BF102" s="19"/>
      <c r="BG102" s="19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15"/>
    </row>
    <row r="103" spans="1:77" ht="15.75" customHeight="1" x14ac:dyDescent="0.25">
      <c r="A103" s="58">
        <v>252</v>
      </c>
      <c r="B103" s="12" t="s">
        <v>15</v>
      </c>
      <c r="C103" s="4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34"/>
      <c r="O103" s="34"/>
      <c r="P103" s="34"/>
      <c r="Q103" s="34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34"/>
      <c r="AC103" s="34"/>
      <c r="AD103" s="34"/>
      <c r="AE103" s="3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34"/>
      <c r="AQ103" s="34"/>
      <c r="AR103" s="34"/>
      <c r="AS103" s="3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34"/>
      <c r="BE103" s="34"/>
      <c r="BF103" s="34"/>
      <c r="BG103" s="34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15">
        <f>SUM(D103:BX103)</f>
        <v>0</v>
      </c>
    </row>
    <row r="104" spans="1:77" ht="15.75" customHeight="1" x14ac:dyDescent="0.25">
      <c r="A104" s="58"/>
      <c r="B104" s="12" t="s">
        <v>16</v>
      </c>
      <c r="C104" s="4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17"/>
      <c r="O104" s="17"/>
      <c r="P104" s="17"/>
      <c r="Q104" s="1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17"/>
      <c r="AC104" s="17"/>
      <c r="AD104" s="17"/>
      <c r="AE104" s="1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17"/>
      <c r="AQ104" s="17"/>
      <c r="AR104" s="17"/>
      <c r="AS104" s="1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17"/>
      <c r="BE104" s="17"/>
      <c r="BF104" s="17"/>
      <c r="BG104" s="1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15">
        <f>SUM(D104:BX104)</f>
        <v>0</v>
      </c>
    </row>
    <row r="105" spans="1:77" ht="15.75" customHeight="1" x14ac:dyDescent="0.25">
      <c r="A105" s="59"/>
      <c r="B105" s="23" t="s">
        <v>17</v>
      </c>
      <c r="C105" s="48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17"/>
      <c r="O105" s="17"/>
      <c r="P105" s="17"/>
      <c r="Q105" s="1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17"/>
      <c r="AC105" s="17"/>
      <c r="AD105" s="17"/>
      <c r="AE105" s="1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17"/>
      <c r="AQ105" s="17"/>
      <c r="AR105" s="17"/>
      <c r="AS105" s="1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17"/>
      <c r="BE105" s="17"/>
      <c r="BF105" s="17"/>
      <c r="BG105" s="1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15">
        <f>SUM(D105:BX105)</f>
        <v>0</v>
      </c>
    </row>
    <row r="106" spans="1:77" ht="15.75" customHeight="1" x14ac:dyDescent="0.25">
      <c r="A106" s="59"/>
      <c r="B106" s="23" t="s">
        <v>18</v>
      </c>
      <c r="C106" s="4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17"/>
      <c r="O106" s="17"/>
      <c r="P106" s="17"/>
      <c r="Q106" s="1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17"/>
      <c r="AC106" s="17"/>
      <c r="AD106" s="17"/>
      <c r="AE106" s="1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17"/>
      <c r="AQ106" s="17"/>
      <c r="AR106" s="17"/>
      <c r="AS106" s="1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17"/>
      <c r="BE106" s="17"/>
      <c r="BF106" s="17"/>
      <c r="BG106" s="1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15">
        <f>SUM(D106:BX106)</f>
        <v>0</v>
      </c>
    </row>
    <row r="107" spans="1:77" ht="15.75" customHeight="1" x14ac:dyDescent="0.25">
      <c r="A107" s="59"/>
      <c r="B107" s="12" t="s">
        <v>19</v>
      </c>
      <c r="C107" s="49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18"/>
      <c r="O107" s="18"/>
      <c r="P107" s="18"/>
      <c r="Q107" s="1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18"/>
      <c r="AC107" s="18"/>
      <c r="AD107" s="18"/>
      <c r="AE107" s="1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18"/>
      <c r="AQ107" s="18"/>
      <c r="AR107" s="18"/>
      <c r="AS107" s="1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18"/>
      <c r="BE107" s="18"/>
      <c r="BF107" s="18"/>
      <c r="BG107" s="1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15"/>
    </row>
    <row r="108" spans="1:77" ht="15.75" customHeight="1" x14ac:dyDescent="0.25">
      <c r="A108" s="59"/>
      <c r="B108" s="12" t="s">
        <v>20</v>
      </c>
      <c r="C108" s="4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18"/>
      <c r="O108" s="18"/>
      <c r="P108" s="18"/>
      <c r="Q108" s="1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18"/>
      <c r="AC108" s="18"/>
      <c r="AD108" s="18"/>
      <c r="AE108" s="1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18"/>
      <c r="AQ108" s="18"/>
      <c r="AR108" s="18"/>
      <c r="AS108" s="1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18"/>
      <c r="BE108" s="18"/>
      <c r="BF108" s="18"/>
      <c r="BG108" s="1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15"/>
    </row>
    <row r="109" spans="1:77" ht="15.75" customHeight="1" x14ac:dyDescent="0.25">
      <c r="A109" s="59"/>
      <c r="B109" s="12" t="s">
        <v>5</v>
      </c>
      <c r="C109" s="45"/>
      <c r="D109" s="29">
        <f>+D108-D107</f>
        <v>0</v>
      </c>
      <c r="E109" s="29">
        <f t="shared" ref="E109:M109" si="100">+E108-E107</f>
        <v>0</v>
      </c>
      <c r="F109" s="29">
        <f t="shared" si="100"/>
        <v>0</v>
      </c>
      <c r="G109" s="29">
        <f t="shared" si="100"/>
        <v>0</v>
      </c>
      <c r="H109" s="29">
        <f t="shared" si="100"/>
        <v>0</v>
      </c>
      <c r="I109" s="29">
        <f t="shared" si="100"/>
        <v>0</v>
      </c>
      <c r="J109" s="29">
        <f t="shared" si="100"/>
        <v>0</v>
      </c>
      <c r="K109" s="29">
        <f t="shared" si="100"/>
        <v>0</v>
      </c>
      <c r="L109" s="29">
        <f t="shared" si="100"/>
        <v>0</v>
      </c>
      <c r="M109" s="29">
        <f t="shared" si="100"/>
        <v>0</v>
      </c>
      <c r="N109" s="19"/>
      <c r="O109" s="19"/>
      <c r="P109" s="19"/>
      <c r="Q109" s="19"/>
      <c r="R109" s="29">
        <f t="shared" ref="R109:AA109" si="101">+R108-R107</f>
        <v>0</v>
      </c>
      <c r="S109" s="29">
        <f t="shared" si="101"/>
        <v>0</v>
      </c>
      <c r="T109" s="29">
        <f t="shared" si="101"/>
        <v>0</v>
      </c>
      <c r="U109" s="29">
        <f t="shared" si="101"/>
        <v>0</v>
      </c>
      <c r="V109" s="29">
        <f t="shared" si="101"/>
        <v>0</v>
      </c>
      <c r="W109" s="29">
        <f t="shared" si="101"/>
        <v>0</v>
      </c>
      <c r="X109" s="29">
        <f t="shared" si="101"/>
        <v>0</v>
      </c>
      <c r="Y109" s="29">
        <f t="shared" si="101"/>
        <v>0</v>
      </c>
      <c r="Z109" s="29">
        <f t="shared" si="101"/>
        <v>0</v>
      </c>
      <c r="AA109" s="29">
        <f t="shared" si="101"/>
        <v>0</v>
      </c>
      <c r="AB109" s="19"/>
      <c r="AC109" s="19"/>
      <c r="AD109" s="19"/>
      <c r="AE109" s="19"/>
      <c r="AF109" s="29">
        <f t="shared" ref="AF109:AO109" si="102">+AF108-AF107</f>
        <v>0</v>
      </c>
      <c r="AG109" s="29">
        <f t="shared" si="102"/>
        <v>0</v>
      </c>
      <c r="AH109" s="29">
        <f t="shared" si="102"/>
        <v>0</v>
      </c>
      <c r="AI109" s="29">
        <f t="shared" si="102"/>
        <v>0</v>
      </c>
      <c r="AJ109" s="29">
        <f t="shared" si="102"/>
        <v>0</v>
      </c>
      <c r="AK109" s="29">
        <f t="shared" si="102"/>
        <v>0</v>
      </c>
      <c r="AL109" s="29">
        <f t="shared" si="102"/>
        <v>0</v>
      </c>
      <c r="AM109" s="29">
        <f t="shared" si="102"/>
        <v>0</v>
      </c>
      <c r="AN109" s="29">
        <f t="shared" si="102"/>
        <v>0</v>
      </c>
      <c r="AO109" s="29">
        <f t="shared" si="102"/>
        <v>0</v>
      </c>
      <c r="AP109" s="19"/>
      <c r="AQ109" s="19"/>
      <c r="AR109" s="19"/>
      <c r="AS109" s="19"/>
      <c r="AT109" s="29">
        <f t="shared" ref="AT109:BC109" si="103">+AT108-AT107</f>
        <v>0</v>
      </c>
      <c r="AU109" s="29">
        <f t="shared" si="103"/>
        <v>0</v>
      </c>
      <c r="AV109" s="29">
        <f t="shared" si="103"/>
        <v>0</v>
      </c>
      <c r="AW109" s="29">
        <f t="shared" si="103"/>
        <v>0</v>
      </c>
      <c r="AX109" s="29">
        <f t="shared" si="103"/>
        <v>0</v>
      </c>
      <c r="AY109" s="29">
        <f t="shared" si="103"/>
        <v>0</v>
      </c>
      <c r="AZ109" s="29">
        <f t="shared" si="103"/>
        <v>0</v>
      </c>
      <c r="BA109" s="29">
        <f t="shared" si="103"/>
        <v>0</v>
      </c>
      <c r="BB109" s="29">
        <f t="shared" si="103"/>
        <v>0</v>
      </c>
      <c r="BC109" s="29">
        <f t="shared" si="103"/>
        <v>0</v>
      </c>
      <c r="BD109" s="19"/>
      <c r="BE109" s="19"/>
      <c r="BF109" s="19"/>
      <c r="BG109" s="19"/>
      <c r="BH109" s="29">
        <f t="shared" ref="BH109:BX109" si="104">+BH108-BH107</f>
        <v>0</v>
      </c>
      <c r="BI109" s="29">
        <f t="shared" si="104"/>
        <v>0</v>
      </c>
      <c r="BJ109" s="29">
        <f t="shared" si="104"/>
        <v>0</v>
      </c>
      <c r="BK109" s="29">
        <f t="shared" si="104"/>
        <v>0</v>
      </c>
      <c r="BL109" s="29">
        <f t="shared" si="104"/>
        <v>0</v>
      </c>
      <c r="BM109" s="29">
        <f t="shared" si="104"/>
        <v>0</v>
      </c>
      <c r="BN109" s="29">
        <f t="shared" si="104"/>
        <v>0</v>
      </c>
      <c r="BO109" s="29">
        <f t="shared" si="104"/>
        <v>0</v>
      </c>
      <c r="BP109" s="29">
        <f t="shared" si="104"/>
        <v>0</v>
      </c>
      <c r="BQ109" s="29">
        <f t="shared" si="104"/>
        <v>0</v>
      </c>
      <c r="BR109" s="29">
        <f t="shared" si="104"/>
        <v>0</v>
      </c>
      <c r="BS109" s="29">
        <f t="shared" si="104"/>
        <v>0</v>
      </c>
      <c r="BT109" s="29">
        <f t="shared" si="104"/>
        <v>0</v>
      </c>
      <c r="BU109" s="29">
        <f t="shared" si="104"/>
        <v>0</v>
      </c>
      <c r="BV109" s="29">
        <f t="shared" si="104"/>
        <v>0</v>
      </c>
      <c r="BW109" s="29">
        <f t="shared" si="104"/>
        <v>0</v>
      </c>
      <c r="BX109" s="29">
        <f t="shared" si="104"/>
        <v>0</v>
      </c>
      <c r="BY109" s="15">
        <f>SUM(D109:BX109)</f>
        <v>0</v>
      </c>
    </row>
    <row r="110" spans="1:77" ht="15.75" customHeight="1" x14ac:dyDescent="0.25">
      <c r="A110" s="59"/>
      <c r="B110" s="12" t="s">
        <v>6</v>
      </c>
      <c r="C110" s="45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18"/>
      <c r="O110" s="18"/>
      <c r="P110" s="18"/>
      <c r="Q110" s="1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18"/>
      <c r="AC110" s="18"/>
      <c r="AD110" s="18"/>
      <c r="AE110" s="1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18"/>
      <c r="AQ110" s="18"/>
      <c r="AR110" s="18"/>
      <c r="AS110" s="1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18"/>
      <c r="BE110" s="18"/>
      <c r="BF110" s="18"/>
      <c r="BG110" s="1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15">
        <f>SUM(D110:BX110)</f>
        <v>0</v>
      </c>
    </row>
    <row r="111" spans="1:77" ht="15.75" customHeight="1" x14ac:dyDescent="0.25">
      <c r="A111" s="59"/>
      <c r="B111" s="12" t="s">
        <v>7</v>
      </c>
      <c r="C111" s="45"/>
      <c r="D111" s="29">
        <f>+D109-D110</f>
        <v>0</v>
      </c>
      <c r="E111" s="29">
        <f t="shared" ref="E111:M111" si="105">+E109-E110</f>
        <v>0</v>
      </c>
      <c r="F111" s="29">
        <f t="shared" si="105"/>
        <v>0</v>
      </c>
      <c r="G111" s="29">
        <f t="shared" si="105"/>
        <v>0</v>
      </c>
      <c r="H111" s="29">
        <f t="shared" si="105"/>
        <v>0</v>
      </c>
      <c r="I111" s="29">
        <f t="shared" si="105"/>
        <v>0</v>
      </c>
      <c r="J111" s="29">
        <f t="shared" si="105"/>
        <v>0</v>
      </c>
      <c r="K111" s="29">
        <f t="shared" si="105"/>
        <v>0</v>
      </c>
      <c r="L111" s="29">
        <f t="shared" si="105"/>
        <v>0</v>
      </c>
      <c r="M111" s="29">
        <f t="shared" si="105"/>
        <v>0</v>
      </c>
      <c r="N111" s="19"/>
      <c r="O111" s="19"/>
      <c r="P111" s="19"/>
      <c r="Q111" s="19"/>
      <c r="R111" s="29">
        <f>+R109-R110</f>
        <v>0</v>
      </c>
      <c r="S111" s="29">
        <f t="shared" ref="S111:AA111" si="106">+S109-S110</f>
        <v>0</v>
      </c>
      <c r="T111" s="29">
        <f t="shared" si="106"/>
        <v>0</v>
      </c>
      <c r="U111" s="29">
        <f t="shared" si="106"/>
        <v>0</v>
      </c>
      <c r="V111" s="29">
        <f t="shared" si="106"/>
        <v>0</v>
      </c>
      <c r="W111" s="29">
        <f t="shared" si="106"/>
        <v>0</v>
      </c>
      <c r="X111" s="29">
        <f t="shared" si="106"/>
        <v>0</v>
      </c>
      <c r="Y111" s="29">
        <f t="shared" si="106"/>
        <v>0</v>
      </c>
      <c r="Z111" s="29">
        <f t="shared" si="106"/>
        <v>0</v>
      </c>
      <c r="AA111" s="29">
        <f t="shared" si="106"/>
        <v>0</v>
      </c>
      <c r="AB111" s="19"/>
      <c r="AC111" s="19"/>
      <c r="AD111" s="19"/>
      <c r="AE111" s="19"/>
      <c r="AF111" s="29">
        <f>+AF109-AF110</f>
        <v>0</v>
      </c>
      <c r="AG111" s="29">
        <f t="shared" ref="AG111:AO111" si="107">+AG109-AG110</f>
        <v>0</v>
      </c>
      <c r="AH111" s="29">
        <f t="shared" si="107"/>
        <v>0</v>
      </c>
      <c r="AI111" s="29">
        <f t="shared" si="107"/>
        <v>0</v>
      </c>
      <c r="AJ111" s="29">
        <f t="shared" si="107"/>
        <v>0</v>
      </c>
      <c r="AK111" s="29">
        <f t="shared" si="107"/>
        <v>0</v>
      </c>
      <c r="AL111" s="29">
        <f t="shared" si="107"/>
        <v>0</v>
      </c>
      <c r="AM111" s="29">
        <f t="shared" si="107"/>
        <v>0</v>
      </c>
      <c r="AN111" s="29">
        <f t="shared" si="107"/>
        <v>0</v>
      </c>
      <c r="AO111" s="29">
        <f t="shared" si="107"/>
        <v>0</v>
      </c>
      <c r="AP111" s="19"/>
      <c r="AQ111" s="19"/>
      <c r="AR111" s="19"/>
      <c r="AS111" s="19"/>
      <c r="AT111" s="29">
        <f>+AT109-AT110</f>
        <v>0</v>
      </c>
      <c r="AU111" s="29">
        <f t="shared" ref="AU111:BC111" si="108">+AU109-AU110</f>
        <v>0</v>
      </c>
      <c r="AV111" s="29">
        <f t="shared" si="108"/>
        <v>0</v>
      </c>
      <c r="AW111" s="29">
        <f t="shared" si="108"/>
        <v>0</v>
      </c>
      <c r="AX111" s="29">
        <f t="shared" si="108"/>
        <v>0</v>
      </c>
      <c r="AY111" s="29">
        <f t="shared" si="108"/>
        <v>0</v>
      </c>
      <c r="AZ111" s="29">
        <f t="shared" si="108"/>
        <v>0</v>
      </c>
      <c r="BA111" s="29">
        <f t="shared" si="108"/>
        <v>0</v>
      </c>
      <c r="BB111" s="29">
        <f t="shared" si="108"/>
        <v>0</v>
      </c>
      <c r="BC111" s="29">
        <f t="shared" si="108"/>
        <v>0</v>
      </c>
      <c r="BD111" s="19"/>
      <c r="BE111" s="19"/>
      <c r="BF111" s="19"/>
      <c r="BG111" s="19"/>
      <c r="BH111" s="29">
        <f>+BH109-BH110</f>
        <v>0</v>
      </c>
      <c r="BI111" s="29">
        <f t="shared" ref="BI111:BX111" si="109">+BI109-BI110</f>
        <v>0</v>
      </c>
      <c r="BJ111" s="29">
        <f t="shared" si="109"/>
        <v>0</v>
      </c>
      <c r="BK111" s="29">
        <f t="shared" si="109"/>
        <v>0</v>
      </c>
      <c r="BL111" s="29">
        <f t="shared" si="109"/>
        <v>0</v>
      </c>
      <c r="BM111" s="29">
        <f t="shared" si="109"/>
        <v>0</v>
      </c>
      <c r="BN111" s="29">
        <f t="shared" si="109"/>
        <v>0</v>
      </c>
      <c r="BO111" s="29">
        <f t="shared" si="109"/>
        <v>0</v>
      </c>
      <c r="BP111" s="29">
        <f t="shared" si="109"/>
        <v>0</v>
      </c>
      <c r="BQ111" s="29">
        <f t="shared" si="109"/>
        <v>0</v>
      </c>
      <c r="BR111" s="29">
        <f t="shared" si="109"/>
        <v>0</v>
      </c>
      <c r="BS111" s="29">
        <f t="shared" si="109"/>
        <v>0</v>
      </c>
      <c r="BT111" s="29">
        <f t="shared" si="109"/>
        <v>0</v>
      </c>
      <c r="BU111" s="29">
        <f t="shared" si="109"/>
        <v>0</v>
      </c>
      <c r="BV111" s="29">
        <f t="shared" si="109"/>
        <v>0</v>
      </c>
      <c r="BW111" s="29">
        <f t="shared" si="109"/>
        <v>0</v>
      </c>
      <c r="BX111" s="29">
        <f t="shared" si="109"/>
        <v>0</v>
      </c>
      <c r="BY111" s="15">
        <f>SUM(D111:BX111)</f>
        <v>0</v>
      </c>
    </row>
    <row r="112" spans="1:77" ht="15.75" customHeight="1" x14ac:dyDescent="0.25">
      <c r="A112" s="24"/>
      <c r="B112" s="30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19"/>
      <c r="O112" s="19"/>
      <c r="P112" s="19"/>
      <c r="Q112" s="19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19"/>
      <c r="AC112" s="19"/>
      <c r="AD112" s="19"/>
      <c r="AE112" s="19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19"/>
      <c r="AQ112" s="19"/>
      <c r="AR112" s="19"/>
      <c r="AS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19"/>
      <c r="BE112" s="19"/>
      <c r="BF112" s="19"/>
      <c r="BG112" s="19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15"/>
    </row>
    <row r="113" spans="1:77" ht="15.75" customHeight="1" x14ac:dyDescent="0.25">
      <c r="A113" s="58">
        <v>253</v>
      </c>
      <c r="B113" s="12" t="s">
        <v>15</v>
      </c>
      <c r="C113" s="4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34"/>
      <c r="O113" s="34"/>
      <c r="P113" s="34"/>
      <c r="Q113" s="34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34"/>
      <c r="AC113" s="34"/>
      <c r="AD113" s="34"/>
      <c r="AE113" s="34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34"/>
      <c r="AQ113" s="34"/>
      <c r="AR113" s="34"/>
      <c r="AS113" s="3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34"/>
      <c r="BE113" s="34"/>
      <c r="BF113" s="34"/>
      <c r="BG113" s="34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15">
        <f>SUM(D113:BX113)</f>
        <v>0</v>
      </c>
    </row>
    <row r="114" spans="1:77" ht="15.75" customHeight="1" x14ac:dyDescent="0.25">
      <c r="A114" s="58"/>
      <c r="B114" s="12" t="s">
        <v>16</v>
      </c>
      <c r="C114" s="4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7"/>
      <c r="O114" s="17"/>
      <c r="P114" s="17"/>
      <c r="Q114" s="1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17"/>
      <c r="AC114" s="17"/>
      <c r="AD114" s="17"/>
      <c r="AE114" s="1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17"/>
      <c r="AQ114" s="17"/>
      <c r="AR114" s="17"/>
      <c r="AS114" s="1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17"/>
      <c r="BE114" s="17"/>
      <c r="BF114" s="17"/>
      <c r="BG114" s="1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15">
        <f>SUM(D114:BX114)</f>
        <v>0</v>
      </c>
    </row>
    <row r="115" spans="1:77" ht="15.75" customHeight="1" x14ac:dyDescent="0.25">
      <c r="A115" s="59"/>
      <c r="B115" s="23" t="s">
        <v>17</v>
      </c>
      <c r="C115" s="48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17"/>
      <c r="O115" s="17"/>
      <c r="P115" s="17"/>
      <c r="Q115" s="1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17"/>
      <c r="AC115" s="17"/>
      <c r="AD115" s="17"/>
      <c r="AE115" s="1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17"/>
      <c r="AQ115" s="17"/>
      <c r="AR115" s="17"/>
      <c r="AS115" s="1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17"/>
      <c r="BE115" s="17"/>
      <c r="BF115" s="17"/>
      <c r="BG115" s="1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15">
        <f>SUM(D115:BX115)</f>
        <v>0</v>
      </c>
    </row>
    <row r="116" spans="1:77" ht="15.75" customHeight="1" x14ac:dyDescent="0.25">
      <c r="A116" s="59"/>
      <c r="B116" s="23" t="s">
        <v>18</v>
      </c>
      <c r="C116" s="4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17"/>
      <c r="O116" s="17"/>
      <c r="P116" s="17"/>
      <c r="Q116" s="1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17"/>
      <c r="AC116" s="17"/>
      <c r="AD116" s="17"/>
      <c r="AE116" s="1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17"/>
      <c r="AQ116" s="17"/>
      <c r="AR116" s="17"/>
      <c r="AS116" s="1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17"/>
      <c r="BE116" s="17"/>
      <c r="BF116" s="17"/>
      <c r="BG116" s="1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15">
        <f>SUM(D116:BX116)</f>
        <v>0</v>
      </c>
    </row>
    <row r="117" spans="1:77" ht="15.75" customHeight="1" x14ac:dyDescent="0.25">
      <c r="A117" s="59"/>
      <c r="B117" s="12" t="s">
        <v>19</v>
      </c>
      <c r="C117" s="49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18"/>
      <c r="O117" s="18"/>
      <c r="P117" s="18"/>
      <c r="Q117" s="1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18"/>
      <c r="AC117" s="18"/>
      <c r="AD117" s="18"/>
      <c r="AE117" s="1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18"/>
      <c r="AQ117" s="18"/>
      <c r="AR117" s="18"/>
      <c r="AS117" s="1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18"/>
      <c r="BE117" s="18"/>
      <c r="BF117" s="18"/>
      <c r="BG117" s="1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15"/>
    </row>
    <row r="118" spans="1:77" ht="15.75" customHeight="1" x14ac:dyDescent="0.25">
      <c r="A118" s="59"/>
      <c r="B118" s="12" t="s">
        <v>20</v>
      </c>
      <c r="C118" s="4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8"/>
      <c r="O118" s="18"/>
      <c r="P118" s="18"/>
      <c r="Q118" s="1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18"/>
      <c r="AC118" s="18"/>
      <c r="AD118" s="18"/>
      <c r="AE118" s="1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18"/>
      <c r="AQ118" s="18"/>
      <c r="AR118" s="18"/>
      <c r="AS118" s="1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18"/>
      <c r="BE118" s="18"/>
      <c r="BF118" s="18"/>
      <c r="BG118" s="1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15"/>
    </row>
    <row r="119" spans="1:77" ht="15.75" customHeight="1" x14ac:dyDescent="0.25">
      <c r="A119" s="59"/>
      <c r="B119" s="12" t="s">
        <v>5</v>
      </c>
      <c r="C119" s="45"/>
      <c r="D119" s="29">
        <f>+D118-D117</f>
        <v>0</v>
      </c>
      <c r="E119" s="29">
        <f t="shared" ref="E119:M119" si="110">+E118-E117</f>
        <v>0</v>
      </c>
      <c r="F119" s="29">
        <f t="shared" si="110"/>
        <v>0</v>
      </c>
      <c r="G119" s="29">
        <f t="shared" si="110"/>
        <v>0</v>
      </c>
      <c r="H119" s="29">
        <f t="shared" si="110"/>
        <v>0</v>
      </c>
      <c r="I119" s="29">
        <f t="shared" si="110"/>
        <v>0</v>
      </c>
      <c r="J119" s="29">
        <f t="shared" si="110"/>
        <v>0</v>
      </c>
      <c r="K119" s="29">
        <f t="shared" si="110"/>
        <v>0</v>
      </c>
      <c r="L119" s="29">
        <f t="shared" si="110"/>
        <v>0</v>
      </c>
      <c r="M119" s="29">
        <f t="shared" si="110"/>
        <v>0</v>
      </c>
      <c r="N119" s="19"/>
      <c r="O119" s="19"/>
      <c r="P119" s="19"/>
      <c r="Q119" s="19"/>
      <c r="R119" s="29">
        <f t="shared" ref="R119:AA119" si="111">+R118-R117</f>
        <v>0</v>
      </c>
      <c r="S119" s="29">
        <f t="shared" si="111"/>
        <v>0</v>
      </c>
      <c r="T119" s="29">
        <f t="shared" si="111"/>
        <v>0</v>
      </c>
      <c r="U119" s="29">
        <f t="shared" si="111"/>
        <v>0</v>
      </c>
      <c r="V119" s="29">
        <f t="shared" si="111"/>
        <v>0</v>
      </c>
      <c r="W119" s="29">
        <f t="shared" si="111"/>
        <v>0</v>
      </c>
      <c r="X119" s="29">
        <f t="shared" si="111"/>
        <v>0</v>
      </c>
      <c r="Y119" s="29">
        <f t="shared" si="111"/>
        <v>0</v>
      </c>
      <c r="Z119" s="29">
        <f t="shared" si="111"/>
        <v>0</v>
      </c>
      <c r="AA119" s="29">
        <f t="shared" si="111"/>
        <v>0</v>
      </c>
      <c r="AB119" s="19"/>
      <c r="AC119" s="19"/>
      <c r="AD119" s="19"/>
      <c r="AE119" s="19"/>
      <c r="AF119" s="29">
        <f t="shared" ref="AF119:AO119" si="112">+AF118-AF117</f>
        <v>0</v>
      </c>
      <c r="AG119" s="29">
        <f t="shared" si="112"/>
        <v>0</v>
      </c>
      <c r="AH119" s="29">
        <f t="shared" si="112"/>
        <v>0</v>
      </c>
      <c r="AI119" s="29">
        <f t="shared" si="112"/>
        <v>0</v>
      </c>
      <c r="AJ119" s="29">
        <f t="shared" si="112"/>
        <v>0</v>
      </c>
      <c r="AK119" s="29">
        <f t="shared" si="112"/>
        <v>0</v>
      </c>
      <c r="AL119" s="29">
        <f t="shared" si="112"/>
        <v>0</v>
      </c>
      <c r="AM119" s="29">
        <f t="shared" si="112"/>
        <v>0</v>
      </c>
      <c r="AN119" s="29">
        <f t="shared" si="112"/>
        <v>0</v>
      </c>
      <c r="AO119" s="29">
        <f t="shared" si="112"/>
        <v>0</v>
      </c>
      <c r="AP119" s="19"/>
      <c r="AQ119" s="19"/>
      <c r="AR119" s="19"/>
      <c r="AS119" s="19"/>
      <c r="AT119" s="29">
        <f t="shared" ref="AT119:BC119" si="113">+AT118-AT117</f>
        <v>0</v>
      </c>
      <c r="AU119" s="29">
        <f t="shared" si="113"/>
        <v>0</v>
      </c>
      <c r="AV119" s="29">
        <f t="shared" si="113"/>
        <v>0</v>
      </c>
      <c r="AW119" s="29">
        <f t="shared" si="113"/>
        <v>0</v>
      </c>
      <c r="AX119" s="29">
        <f t="shared" si="113"/>
        <v>0</v>
      </c>
      <c r="AY119" s="29">
        <f t="shared" si="113"/>
        <v>0</v>
      </c>
      <c r="AZ119" s="29">
        <f t="shared" si="113"/>
        <v>0</v>
      </c>
      <c r="BA119" s="29">
        <f t="shared" si="113"/>
        <v>0</v>
      </c>
      <c r="BB119" s="29">
        <f t="shared" si="113"/>
        <v>0</v>
      </c>
      <c r="BC119" s="29">
        <f t="shared" si="113"/>
        <v>0</v>
      </c>
      <c r="BD119" s="19"/>
      <c r="BE119" s="19"/>
      <c r="BF119" s="19"/>
      <c r="BG119" s="19"/>
      <c r="BH119" s="29">
        <f t="shared" ref="BH119:BX119" si="114">+BH118-BH117</f>
        <v>0</v>
      </c>
      <c r="BI119" s="29">
        <f t="shared" si="114"/>
        <v>0</v>
      </c>
      <c r="BJ119" s="29">
        <f t="shared" si="114"/>
        <v>0</v>
      </c>
      <c r="BK119" s="29">
        <f t="shared" si="114"/>
        <v>0</v>
      </c>
      <c r="BL119" s="29">
        <f t="shared" si="114"/>
        <v>0</v>
      </c>
      <c r="BM119" s="29">
        <f t="shared" si="114"/>
        <v>0</v>
      </c>
      <c r="BN119" s="29">
        <f t="shared" si="114"/>
        <v>0</v>
      </c>
      <c r="BO119" s="29">
        <f t="shared" si="114"/>
        <v>0</v>
      </c>
      <c r="BP119" s="29">
        <f t="shared" si="114"/>
        <v>0</v>
      </c>
      <c r="BQ119" s="29">
        <f t="shared" si="114"/>
        <v>0</v>
      </c>
      <c r="BR119" s="29">
        <f t="shared" si="114"/>
        <v>0</v>
      </c>
      <c r="BS119" s="29">
        <f t="shared" si="114"/>
        <v>0</v>
      </c>
      <c r="BT119" s="29">
        <f t="shared" si="114"/>
        <v>0</v>
      </c>
      <c r="BU119" s="29">
        <f t="shared" si="114"/>
        <v>0</v>
      </c>
      <c r="BV119" s="29">
        <f t="shared" si="114"/>
        <v>0</v>
      </c>
      <c r="BW119" s="29">
        <f t="shared" si="114"/>
        <v>0</v>
      </c>
      <c r="BX119" s="29">
        <f t="shared" si="114"/>
        <v>0</v>
      </c>
      <c r="BY119" s="15">
        <f>SUM(D119:BX119)</f>
        <v>0</v>
      </c>
    </row>
    <row r="120" spans="1:77" ht="15.75" customHeight="1" x14ac:dyDescent="0.25">
      <c r="A120" s="59"/>
      <c r="B120" s="12" t="s">
        <v>6</v>
      </c>
      <c r="C120" s="45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18"/>
      <c r="O120" s="18"/>
      <c r="P120" s="18"/>
      <c r="Q120" s="1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18"/>
      <c r="AC120" s="18"/>
      <c r="AD120" s="18"/>
      <c r="AE120" s="1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18"/>
      <c r="AQ120" s="18"/>
      <c r="AR120" s="18"/>
      <c r="AS120" s="1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18"/>
      <c r="BE120" s="18"/>
      <c r="BF120" s="18"/>
      <c r="BG120" s="1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15">
        <f>SUM(D120:BX120)</f>
        <v>0</v>
      </c>
    </row>
    <row r="121" spans="1:77" ht="15.75" customHeight="1" x14ac:dyDescent="0.25">
      <c r="A121" s="59"/>
      <c r="B121" s="12" t="s">
        <v>7</v>
      </c>
      <c r="C121" s="45"/>
      <c r="D121" s="29">
        <f>+D119-D120</f>
        <v>0</v>
      </c>
      <c r="E121" s="29">
        <f t="shared" ref="E121:M121" si="115">+E119-E120</f>
        <v>0</v>
      </c>
      <c r="F121" s="29">
        <f t="shared" si="115"/>
        <v>0</v>
      </c>
      <c r="G121" s="29">
        <f t="shared" si="115"/>
        <v>0</v>
      </c>
      <c r="H121" s="29">
        <f t="shared" si="115"/>
        <v>0</v>
      </c>
      <c r="I121" s="29">
        <f t="shared" si="115"/>
        <v>0</v>
      </c>
      <c r="J121" s="29">
        <f t="shared" si="115"/>
        <v>0</v>
      </c>
      <c r="K121" s="29">
        <f t="shared" si="115"/>
        <v>0</v>
      </c>
      <c r="L121" s="29">
        <f t="shared" si="115"/>
        <v>0</v>
      </c>
      <c r="M121" s="29">
        <f t="shared" si="115"/>
        <v>0</v>
      </c>
      <c r="N121" s="19"/>
      <c r="O121" s="19"/>
      <c r="P121" s="19"/>
      <c r="Q121" s="19"/>
      <c r="R121" s="29">
        <f>+R119-R120</f>
        <v>0</v>
      </c>
      <c r="S121" s="29">
        <f t="shared" ref="S121:AA121" si="116">+S119-S120</f>
        <v>0</v>
      </c>
      <c r="T121" s="29">
        <f t="shared" si="116"/>
        <v>0</v>
      </c>
      <c r="U121" s="29">
        <f t="shared" si="116"/>
        <v>0</v>
      </c>
      <c r="V121" s="29">
        <f t="shared" si="116"/>
        <v>0</v>
      </c>
      <c r="W121" s="29">
        <f t="shared" si="116"/>
        <v>0</v>
      </c>
      <c r="X121" s="29">
        <f t="shared" si="116"/>
        <v>0</v>
      </c>
      <c r="Y121" s="29">
        <f t="shared" si="116"/>
        <v>0</v>
      </c>
      <c r="Z121" s="29">
        <f t="shared" si="116"/>
        <v>0</v>
      </c>
      <c r="AA121" s="29">
        <f t="shared" si="116"/>
        <v>0</v>
      </c>
      <c r="AB121" s="19"/>
      <c r="AC121" s="19"/>
      <c r="AD121" s="19"/>
      <c r="AE121" s="19"/>
      <c r="AF121" s="29">
        <f>+AF119-AF120</f>
        <v>0</v>
      </c>
      <c r="AG121" s="29">
        <f t="shared" ref="AG121:AO121" si="117">+AG119-AG120</f>
        <v>0</v>
      </c>
      <c r="AH121" s="29">
        <f t="shared" si="117"/>
        <v>0</v>
      </c>
      <c r="AI121" s="29">
        <f t="shared" si="117"/>
        <v>0</v>
      </c>
      <c r="AJ121" s="29">
        <f t="shared" si="117"/>
        <v>0</v>
      </c>
      <c r="AK121" s="29">
        <f t="shared" si="117"/>
        <v>0</v>
      </c>
      <c r="AL121" s="29">
        <f t="shared" si="117"/>
        <v>0</v>
      </c>
      <c r="AM121" s="29">
        <f t="shared" si="117"/>
        <v>0</v>
      </c>
      <c r="AN121" s="29">
        <f t="shared" si="117"/>
        <v>0</v>
      </c>
      <c r="AO121" s="29">
        <f t="shared" si="117"/>
        <v>0</v>
      </c>
      <c r="AP121" s="19"/>
      <c r="AQ121" s="19"/>
      <c r="AR121" s="19"/>
      <c r="AS121" s="19"/>
      <c r="AT121" s="29">
        <f>+AT119-AT120</f>
        <v>0</v>
      </c>
      <c r="AU121" s="29">
        <f t="shared" ref="AU121:BC121" si="118">+AU119-AU120</f>
        <v>0</v>
      </c>
      <c r="AV121" s="29">
        <f t="shared" si="118"/>
        <v>0</v>
      </c>
      <c r="AW121" s="29">
        <f t="shared" si="118"/>
        <v>0</v>
      </c>
      <c r="AX121" s="29">
        <f t="shared" si="118"/>
        <v>0</v>
      </c>
      <c r="AY121" s="29">
        <f t="shared" si="118"/>
        <v>0</v>
      </c>
      <c r="AZ121" s="29">
        <f t="shared" si="118"/>
        <v>0</v>
      </c>
      <c r="BA121" s="29">
        <f t="shared" si="118"/>
        <v>0</v>
      </c>
      <c r="BB121" s="29">
        <f t="shared" si="118"/>
        <v>0</v>
      </c>
      <c r="BC121" s="29">
        <f t="shared" si="118"/>
        <v>0</v>
      </c>
      <c r="BD121" s="19"/>
      <c r="BE121" s="19"/>
      <c r="BF121" s="19"/>
      <c r="BG121" s="19"/>
      <c r="BH121" s="29">
        <f>+BH119-BH120</f>
        <v>0</v>
      </c>
      <c r="BI121" s="29">
        <f t="shared" ref="BI121:BX121" si="119">+BI119-BI120</f>
        <v>0</v>
      </c>
      <c r="BJ121" s="29">
        <f t="shared" si="119"/>
        <v>0</v>
      </c>
      <c r="BK121" s="29">
        <f t="shared" si="119"/>
        <v>0</v>
      </c>
      <c r="BL121" s="29">
        <f t="shared" si="119"/>
        <v>0</v>
      </c>
      <c r="BM121" s="29">
        <f t="shared" si="119"/>
        <v>0</v>
      </c>
      <c r="BN121" s="29">
        <f t="shared" si="119"/>
        <v>0</v>
      </c>
      <c r="BO121" s="29">
        <f t="shared" si="119"/>
        <v>0</v>
      </c>
      <c r="BP121" s="29">
        <f t="shared" si="119"/>
        <v>0</v>
      </c>
      <c r="BQ121" s="29">
        <f t="shared" si="119"/>
        <v>0</v>
      </c>
      <c r="BR121" s="29">
        <f t="shared" si="119"/>
        <v>0</v>
      </c>
      <c r="BS121" s="29">
        <f t="shared" si="119"/>
        <v>0</v>
      </c>
      <c r="BT121" s="29">
        <f t="shared" si="119"/>
        <v>0</v>
      </c>
      <c r="BU121" s="29">
        <f t="shared" si="119"/>
        <v>0</v>
      </c>
      <c r="BV121" s="29">
        <f t="shared" si="119"/>
        <v>0</v>
      </c>
      <c r="BW121" s="29">
        <f t="shared" si="119"/>
        <v>0</v>
      </c>
      <c r="BX121" s="29">
        <f t="shared" si="119"/>
        <v>0</v>
      </c>
      <c r="BY121" s="15">
        <f>SUM(D121:BX121)</f>
        <v>0</v>
      </c>
    </row>
    <row r="122" spans="1:77" ht="15" customHeight="1" x14ac:dyDescent="0.25">
      <c r="A122" s="24"/>
      <c r="B122" s="30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19"/>
      <c r="O122" s="19"/>
      <c r="P122" s="19"/>
      <c r="Q122" s="19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19"/>
      <c r="AC122" s="19"/>
      <c r="AD122" s="19"/>
      <c r="AE122" s="19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19"/>
      <c r="AQ122" s="19"/>
      <c r="AR122" s="19"/>
      <c r="AS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19"/>
      <c r="BE122" s="19"/>
      <c r="BF122" s="19"/>
      <c r="BG122" s="19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15"/>
    </row>
    <row r="123" spans="1:77" ht="15.75" customHeight="1" x14ac:dyDescent="0.25">
      <c r="A123" s="58">
        <v>254</v>
      </c>
      <c r="B123" s="12" t="s">
        <v>15</v>
      </c>
      <c r="C123" s="4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34"/>
      <c r="O123" s="34"/>
      <c r="P123" s="34"/>
      <c r="Q123" s="34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34"/>
      <c r="AC123" s="34"/>
      <c r="AD123" s="34"/>
      <c r="AE123" s="34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34"/>
      <c r="AQ123" s="34"/>
      <c r="AR123" s="34"/>
      <c r="AS123" s="3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34"/>
      <c r="BE123" s="34"/>
      <c r="BF123" s="34"/>
      <c r="BG123" s="34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15">
        <f>SUM(D123:BX123)</f>
        <v>0</v>
      </c>
    </row>
    <row r="124" spans="1:77" ht="15.75" customHeight="1" x14ac:dyDescent="0.25">
      <c r="A124" s="58"/>
      <c r="B124" s="12" t="s">
        <v>16</v>
      </c>
      <c r="C124" s="4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7"/>
      <c r="O124" s="17"/>
      <c r="P124" s="17"/>
      <c r="Q124" s="1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17"/>
      <c r="AC124" s="17"/>
      <c r="AD124" s="17"/>
      <c r="AE124" s="1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17"/>
      <c r="AQ124" s="17"/>
      <c r="AR124" s="17"/>
      <c r="AS124" s="1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17"/>
      <c r="BE124" s="17"/>
      <c r="BF124" s="17"/>
      <c r="BG124" s="1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15">
        <f>SUM(D124:BX124)</f>
        <v>0</v>
      </c>
    </row>
    <row r="125" spans="1:77" ht="15.75" customHeight="1" x14ac:dyDescent="0.25">
      <c r="A125" s="59"/>
      <c r="B125" s="23" t="s">
        <v>17</v>
      </c>
      <c r="C125" s="48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17"/>
      <c r="O125" s="17"/>
      <c r="P125" s="17"/>
      <c r="Q125" s="1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17"/>
      <c r="AC125" s="17"/>
      <c r="AD125" s="17"/>
      <c r="AE125" s="1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17"/>
      <c r="AQ125" s="17"/>
      <c r="AR125" s="17"/>
      <c r="AS125" s="1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17"/>
      <c r="BE125" s="17"/>
      <c r="BF125" s="17"/>
      <c r="BG125" s="1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15">
        <f>SUM(D125:BX125)</f>
        <v>0</v>
      </c>
    </row>
    <row r="126" spans="1:77" ht="15.75" customHeight="1" x14ac:dyDescent="0.25">
      <c r="A126" s="59"/>
      <c r="B126" s="23" t="s">
        <v>18</v>
      </c>
      <c r="C126" s="4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17"/>
      <c r="O126" s="17"/>
      <c r="P126" s="17"/>
      <c r="Q126" s="1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17"/>
      <c r="AC126" s="17"/>
      <c r="AD126" s="17"/>
      <c r="AE126" s="1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17"/>
      <c r="AQ126" s="17"/>
      <c r="AR126" s="17"/>
      <c r="AS126" s="1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17"/>
      <c r="BE126" s="17"/>
      <c r="BF126" s="17"/>
      <c r="BG126" s="1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15">
        <f>SUM(D126:BX126)</f>
        <v>0</v>
      </c>
    </row>
    <row r="127" spans="1:77" ht="15.75" customHeight="1" x14ac:dyDescent="0.25">
      <c r="A127" s="59"/>
      <c r="B127" s="12" t="s">
        <v>19</v>
      </c>
      <c r="C127" s="49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18"/>
      <c r="O127" s="18"/>
      <c r="P127" s="18"/>
      <c r="Q127" s="1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18"/>
      <c r="AC127" s="18"/>
      <c r="AD127" s="18"/>
      <c r="AE127" s="1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18"/>
      <c r="AQ127" s="18"/>
      <c r="AR127" s="18"/>
      <c r="AS127" s="1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18"/>
      <c r="BE127" s="18"/>
      <c r="BF127" s="18"/>
      <c r="BG127" s="1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15"/>
    </row>
    <row r="128" spans="1:77" ht="15.75" customHeight="1" x14ac:dyDescent="0.25">
      <c r="A128" s="59"/>
      <c r="B128" s="12" t="s">
        <v>20</v>
      </c>
      <c r="C128" s="4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8"/>
      <c r="O128" s="18"/>
      <c r="P128" s="18"/>
      <c r="Q128" s="1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18"/>
      <c r="AC128" s="18"/>
      <c r="AD128" s="18"/>
      <c r="AE128" s="1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18"/>
      <c r="AQ128" s="18"/>
      <c r="AR128" s="18"/>
      <c r="AS128" s="1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18"/>
      <c r="BE128" s="18"/>
      <c r="BF128" s="18"/>
      <c r="BG128" s="1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15"/>
    </row>
    <row r="129" spans="1:77" ht="15.75" customHeight="1" x14ac:dyDescent="0.25">
      <c r="A129" s="59"/>
      <c r="B129" s="12" t="s">
        <v>5</v>
      </c>
      <c r="C129" s="45"/>
      <c r="D129" s="29">
        <f>+D128-D127</f>
        <v>0</v>
      </c>
      <c r="E129" s="29">
        <f t="shared" ref="E129:M129" si="120">+E128-E127</f>
        <v>0</v>
      </c>
      <c r="F129" s="29">
        <f t="shared" si="120"/>
        <v>0</v>
      </c>
      <c r="G129" s="29">
        <f t="shared" si="120"/>
        <v>0</v>
      </c>
      <c r="H129" s="29">
        <f t="shared" si="120"/>
        <v>0</v>
      </c>
      <c r="I129" s="29">
        <f t="shared" si="120"/>
        <v>0</v>
      </c>
      <c r="J129" s="29">
        <f t="shared" si="120"/>
        <v>0</v>
      </c>
      <c r="K129" s="29">
        <f t="shared" si="120"/>
        <v>0</v>
      </c>
      <c r="L129" s="29">
        <f t="shared" si="120"/>
        <v>0</v>
      </c>
      <c r="M129" s="29">
        <f t="shared" si="120"/>
        <v>0</v>
      </c>
      <c r="N129" s="19"/>
      <c r="O129" s="19"/>
      <c r="P129" s="19"/>
      <c r="Q129" s="19"/>
      <c r="R129" s="29">
        <f t="shared" ref="R129:AA129" si="121">+R128-R127</f>
        <v>0</v>
      </c>
      <c r="S129" s="29">
        <f t="shared" si="121"/>
        <v>0</v>
      </c>
      <c r="T129" s="29">
        <f t="shared" si="121"/>
        <v>0</v>
      </c>
      <c r="U129" s="29">
        <f t="shared" si="121"/>
        <v>0</v>
      </c>
      <c r="V129" s="29">
        <f t="shared" si="121"/>
        <v>0</v>
      </c>
      <c r="W129" s="29">
        <f t="shared" si="121"/>
        <v>0</v>
      </c>
      <c r="X129" s="29">
        <f t="shared" si="121"/>
        <v>0</v>
      </c>
      <c r="Y129" s="29">
        <f t="shared" si="121"/>
        <v>0</v>
      </c>
      <c r="Z129" s="29">
        <f t="shared" si="121"/>
        <v>0</v>
      </c>
      <c r="AA129" s="29">
        <f t="shared" si="121"/>
        <v>0</v>
      </c>
      <c r="AB129" s="19"/>
      <c r="AC129" s="19"/>
      <c r="AD129" s="19"/>
      <c r="AE129" s="19"/>
      <c r="AF129" s="29">
        <f t="shared" ref="AF129:AO129" si="122">+AF128-AF127</f>
        <v>0</v>
      </c>
      <c r="AG129" s="29">
        <f t="shared" si="122"/>
        <v>0</v>
      </c>
      <c r="AH129" s="29">
        <f t="shared" si="122"/>
        <v>0</v>
      </c>
      <c r="AI129" s="29">
        <f t="shared" si="122"/>
        <v>0</v>
      </c>
      <c r="AJ129" s="29">
        <f t="shared" si="122"/>
        <v>0</v>
      </c>
      <c r="AK129" s="29">
        <f t="shared" si="122"/>
        <v>0</v>
      </c>
      <c r="AL129" s="29">
        <f t="shared" si="122"/>
        <v>0</v>
      </c>
      <c r="AM129" s="29">
        <f t="shared" si="122"/>
        <v>0</v>
      </c>
      <c r="AN129" s="29">
        <f t="shared" si="122"/>
        <v>0</v>
      </c>
      <c r="AO129" s="29">
        <f t="shared" si="122"/>
        <v>0</v>
      </c>
      <c r="AP129" s="19"/>
      <c r="AQ129" s="19"/>
      <c r="AR129" s="19"/>
      <c r="AS129" s="19"/>
      <c r="AT129" s="29">
        <f t="shared" ref="AT129:BC129" si="123">+AT128-AT127</f>
        <v>0</v>
      </c>
      <c r="AU129" s="29">
        <f t="shared" si="123"/>
        <v>0</v>
      </c>
      <c r="AV129" s="29">
        <f t="shared" si="123"/>
        <v>0</v>
      </c>
      <c r="AW129" s="29">
        <f t="shared" si="123"/>
        <v>0</v>
      </c>
      <c r="AX129" s="29">
        <f t="shared" si="123"/>
        <v>0</v>
      </c>
      <c r="AY129" s="29">
        <f t="shared" si="123"/>
        <v>0</v>
      </c>
      <c r="AZ129" s="29">
        <f t="shared" si="123"/>
        <v>0</v>
      </c>
      <c r="BA129" s="29">
        <f t="shared" si="123"/>
        <v>0</v>
      </c>
      <c r="BB129" s="29">
        <f t="shared" si="123"/>
        <v>0</v>
      </c>
      <c r="BC129" s="29">
        <f t="shared" si="123"/>
        <v>0</v>
      </c>
      <c r="BD129" s="19"/>
      <c r="BE129" s="19"/>
      <c r="BF129" s="19"/>
      <c r="BG129" s="19"/>
      <c r="BH129" s="29">
        <f t="shared" ref="BH129:BX129" si="124">+BH128-BH127</f>
        <v>0</v>
      </c>
      <c r="BI129" s="29">
        <f t="shared" si="124"/>
        <v>0</v>
      </c>
      <c r="BJ129" s="29">
        <f t="shared" si="124"/>
        <v>0</v>
      </c>
      <c r="BK129" s="29">
        <f t="shared" si="124"/>
        <v>0</v>
      </c>
      <c r="BL129" s="29">
        <f t="shared" si="124"/>
        <v>0</v>
      </c>
      <c r="BM129" s="29">
        <f t="shared" si="124"/>
        <v>0</v>
      </c>
      <c r="BN129" s="29">
        <f t="shared" si="124"/>
        <v>0</v>
      </c>
      <c r="BO129" s="29">
        <f t="shared" si="124"/>
        <v>0</v>
      </c>
      <c r="BP129" s="29">
        <f t="shared" si="124"/>
        <v>0</v>
      </c>
      <c r="BQ129" s="29">
        <f t="shared" si="124"/>
        <v>0</v>
      </c>
      <c r="BR129" s="29">
        <f t="shared" si="124"/>
        <v>0</v>
      </c>
      <c r="BS129" s="29">
        <f t="shared" si="124"/>
        <v>0</v>
      </c>
      <c r="BT129" s="29">
        <f t="shared" si="124"/>
        <v>0</v>
      </c>
      <c r="BU129" s="29">
        <f t="shared" si="124"/>
        <v>0</v>
      </c>
      <c r="BV129" s="29">
        <f t="shared" si="124"/>
        <v>0</v>
      </c>
      <c r="BW129" s="29">
        <f t="shared" si="124"/>
        <v>0</v>
      </c>
      <c r="BX129" s="29">
        <f t="shared" si="124"/>
        <v>0</v>
      </c>
      <c r="BY129" s="15">
        <f>SUM(D129:BX129)</f>
        <v>0</v>
      </c>
    </row>
    <row r="130" spans="1:77" ht="15.75" customHeight="1" x14ac:dyDescent="0.25">
      <c r="A130" s="59"/>
      <c r="B130" s="12" t="s">
        <v>6</v>
      </c>
      <c r="C130" s="45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8"/>
      <c r="O130" s="18"/>
      <c r="P130" s="18"/>
      <c r="Q130" s="1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18"/>
      <c r="AC130" s="18"/>
      <c r="AD130" s="18"/>
      <c r="AE130" s="1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18"/>
      <c r="AQ130" s="18"/>
      <c r="AR130" s="18"/>
      <c r="AS130" s="1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18"/>
      <c r="BE130" s="18"/>
      <c r="BF130" s="18"/>
      <c r="BG130" s="1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15">
        <f>SUM(D130:BX130)</f>
        <v>0</v>
      </c>
    </row>
    <row r="131" spans="1:77" ht="15.75" customHeight="1" x14ac:dyDescent="0.25">
      <c r="A131" s="59" t="s">
        <v>21</v>
      </c>
      <c r="B131" s="12" t="s">
        <v>7</v>
      </c>
      <c r="C131" s="45"/>
      <c r="D131" s="29">
        <f>+D129-D130</f>
        <v>0</v>
      </c>
      <c r="E131" s="29">
        <f t="shared" ref="E131:M131" si="125">+E129-E130</f>
        <v>0</v>
      </c>
      <c r="F131" s="29">
        <f t="shared" si="125"/>
        <v>0</v>
      </c>
      <c r="G131" s="29">
        <f t="shared" si="125"/>
        <v>0</v>
      </c>
      <c r="H131" s="29">
        <f t="shared" si="125"/>
        <v>0</v>
      </c>
      <c r="I131" s="29">
        <f t="shared" si="125"/>
        <v>0</v>
      </c>
      <c r="J131" s="29">
        <f t="shared" si="125"/>
        <v>0</v>
      </c>
      <c r="K131" s="29">
        <f t="shared" si="125"/>
        <v>0</v>
      </c>
      <c r="L131" s="29">
        <f t="shared" si="125"/>
        <v>0</v>
      </c>
      <c r="M131" s="29">
        <f t="shared" si="125"/>
        <v>0</v>
      </c>
      <c r="N131" s="19"/>
      <c r="O131" s="19"/>
      <c r="P131" s="19"/>
      <c r="Q131" s="19"/>
      <c r="R131" s="29">
        <f>+R129-R130</f>
        <v>0</v>
      </c>
      <c r="S131" s="29">
        <f t="shared" ref="S131:AA131" si="126">+S129-S130</f>
        <v>0</v>
      </c>
      <c r="T131" s="29">
        <f t="shared" si="126"/>
        <v>0</v>
      </c>
      <c r="U131" s="29">
        <f t="shared" si="126"/>
        <v>0</v>
      </c>
      <c r="V131" s="29">
        <f t="shared" si="126"/>
        <v>0</v>
      </c>
      <c r="W131" s="29">
        <f t="shared" si="126"/>
        <v>0</v>
      </c>
      <c r="X131" s="29">
        <f t="shared" si="126"/>
        <v>0</v>
      </c>
      <c r="Y131" s="29">
        <f t="shared" si="126"/>
        <v>0</v>
      </c>
      <c r="Z131" s="29">
        <f t="shared" si="126"/>
        <v>0</v>
      </c>
      <c r="AA131" s="29">
        <f t="shared" si="126"/>
        <v>0</v>
      </c>
      <c r="AB131" s="19"/>
      <c r="AC131" s="19"/>
      <c r="AD131" s="19"/>
      <c r="AE131" s="19"/>
      <c r="AF131" s="29">
        <f>+AF129-AF130</f>
        <v>0</v>
      </c>
      <c r="AG131" s="29">
        <f t="shared" ref="AG131:AO131" si="127">+AG129-AG130</f>
        <v>0</v>
      </c>
      <c r="AH131" s="29">
        <f t="shared" si="127"/>
        <v>0</v>
      </c>
      <c r="AI131" s="29">
        <f t="shared" si="127"/>
        <v>0</v>
      </c>
      <c r="AJ131" s="29">
        <f t="shared" si="127"/>
        <v>0</v>
      </c>
      <c r="AK131" s="29">
        <f t="shared" si="127"/>
        <v>0</v>
      </c>
      <c r="AL131" s="29">
        <f t="shared" si="127"/>
        <v>0</v>
      </c>
      <c r="AM131" s="29">
        <f t="shared" si="127"/>
        <v>0</v>
      </c>
      <c r="AN131" s="29">
        <f t="shared" si="127"/>
        <v>0</v>
      </c>
      <c r="AO131" s="29">
        <f t="shared" si="127"/>
        <v>0</v>
      </c>
      <c r="AP131" s="19"/>
      <c r="AQ131" s="19"/>
      <c r="AR131" s="19"/>
      <c r="AS131" s="19"/>
      <c r="AT131" s="29">
        <f>+AT129-AT130</f>
        <v>0</v>
      </c>
      <c r="AU131" s="29">
        <f t="shared" ref="AU131:BC131" si="128">+AU129-AU130</f>
        <v>0</v>
      </c>
      <c r="AV131" s="29">
        <f t="shared" si="128"/>
        <v>0</v>
      </c>
      <c r="AW131" s="29">
        <f t="shared" si="128"/>
        <v>0</v>
      </c>
      <c r="AX131" s="29">
        <f t="shared" si="128"/>
        <v>0</v>
      </c>
      <c r="AY131" s="29">
        <f t="shared" si="128"/>
        <v>0</v>
      </c>
      <c r="AZ131" s="29">
        <f t="shared" si="128"/>
        <v>0</v>
      </c>
      <c r="BA131" s="29">
        <f t="shared" si="128"/>
        <v>0</v>
      </c>
      <c r="BB131" s="29">
        <f t="shared" si="128"/>
        <v>0</v>
      </c>
      <c r="BC131" s="29">
        <f t="shared" si="128"/>
        <v>0</v>
      </c>
      <c r="BD131" s="19"/>
      <c r="BE131" s="19"/>
      <c r="BF131" s="19"/>
      <c r="BG131" s="19"/>
      <c r="BH131" s="29">
        <f>+BH129-BH130</f>
        <v>0</v>
      </c>
      <c r="BI131" s="29">
        <f t="shared" ref="BI131:BX131" si="129">+BI129-BI130</f>
        <v>0</v>
      </c>
      <c r="BJ131" s="29">
        <f t="shared" si="129"/>
        <v>0</v>
      </c>
      <c r="BK131" s="29">
        <f t="shared" si="129"/>
        <v>0</v>
      </c>
      <c r="BL131" s="29">
        <f t="shared" si="129"/>
        <v>0</v>
      </c>
      <c r="BM131" s="29">
        <f t="shared" si="129"/>
        <v>0</v>
      </c>
      <c r="BN131" s="29">
        <f t="shared" si="129"/>
        <v>0</v>
      </c>
      <c r="BO131" s="29">
        <f t="shared" si="129"/>
        <v>0</v>
      </c>
      <c r="BP131" s="29">
        <f t="shared" si="129"/>
        <v>0</v>
      </c>
      <c r="BQ131" s="29">
        <f t="shared" si="129"/>
        <v>0</v>
      </c>
      <c r="BR131" s="29">
        <f t="shared" si="129"/>
        <v>0</v>
      </c>
      <c r="BS131" s="29">
        <f t="shared" si="129"/>
        <v>0</v>
      </c>
      <c r="BT131" s="29">
        <f t="shared" si="129"/>
        <v>0</v>
      </c>
      <c r="BU131" s="29">
        <f t="shared" si="129"/>
        <v>0</v>
      </c>
      <c r="BV131" s="29">
        <f t="shared" si="129"/>
        <v>0</v>
      </c>
      <c r="BW131" s="29">
        <f t="shared" si="129"/>
        <v>0</v>
      </c>
      <c r="BX131" s="29">
        <f t="shared" si="129"/>
        <v>0</v>
      </c>
      <c r="BY131" s="15">
        <f>SUM(D131:BX131)</f>
        <v>0</v>
      </c>
    </row>
    <row r="132" spans="1:77" ht="15.75" customHeight="1" x14ac:dyDescent="0.25">
      <c r="A132" s="24"/>
      <c r="B132" s="30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19"/>
      <c r="O132" s="19"/>
      <c r="P132" s="19"/>
      <c r="Q132" s="19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19"/>
      <c r="AC132" s="19"/>
      <c r="AD132" s="19"/>
      <c r="AE132" s="19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19"/>
      <c r="AQ132" s="19"/>
      <c r="AR132" s="19"/>
      <c r="AS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19"/>
      <c r="BE132" s="19"/>
      <c r="BF132" s="19"/>
      <c r="BG132" s="19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15"/>
    </row>
    <row r="133" spans="1:77" ht="15.75" customHeight="1" x14ac:dyDescent="0.25">
      <c r="A133" s="58" t="s">
        <v>21</v>
      </c>
      <c r="B133" s="12" t="s">
        <v>15</v>
      </c>
      <c r="C133" s="4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34"/>
      <c r="O133" s="34"/>
      <c r="P133" s="34"/>
      <c r="Q133" s="34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34"/>
      <c r="AC133" s="34"/>
      <c r="AD133" s="34"/>
      <c r="AE133" s="34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34"/>
      <c r="AQ133" s="34"/>
      <c r="AR133" s="34"/>
      <c r="AS133" s="3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34"/>
      <c r="BE133" s="34"/>
      <c r="BF133" s="34"/>
      <c r="BG133" s="34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15">
        <f>SUM(D133:BX133)</f>
        <v>0</v>
      </c>
    </row>
    <row r="134" spans="1:77" ht="15.75" customHeight="1" x14ac:dyDescent="0.25">
      <c r="A134" s="58"/>
      <c r="B134" s="12" t="s">
        <v>16</v>
      </c>
      <c r="C134" s="4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17"/>
      <c r="O134" s="17"/>
      <c r="P134" s="17"/>
      <c r="Q134" s="1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17"/>
      <c r="AC134" s="17"/>
      <c r="AD134" s="17"/>
      <c r="AE134" s="1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17"/>
      <c r="AQ134" s="17"/>
      <c r="AR134" s="17"/>
      <c r="AS134" s="1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17"/>
      <c r="BE134" s="17"/>
      <c r="BF134" s="17"/>
      <c r="BG134" s="1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15">
        <f>SUM(D134:BX134)</f>
        <v>0</v>
      </c>
    </row>
    <row r="135" spans="1:77" ht="15.75" customHeight="1" x14ac:dyDescent="0.25">
      <c r="A135" s="59"/>
      <c r="B135" s="23" t="s">
        <v>17</v>
      </c>
      <c r="C135" s="48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17"/>
      <c r="O135" s="17"/>
      <c r="P135" s="17"/>
      <c r="Q135" s="1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17"/>
      <c r="AC135" s="17"/>
      <c r="AD135" s="17"/>
      <c r="AE135" s="1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17"/>
      <c r="AQ135" s="17"/>
      <c r="AR135" s="17"/>
      <c r="AS135" s="1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17"/>
      <c r="BE135" s="17"/>
      <c r="BF135" s="17"/>
      <c r="BG135" s="1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15">
        <f>SUM(D135:BX135)</f>
        <v>0</v>
      </c>
    </row>
    <row r="136" spans="1:77" ht="15.75" customHeight="1" x14ac:dyDescent="0.25">
      <c r="A136" s="59"/>
      <c r="B136" s="23" t="s">
        <v>18</v>
      </c>
      <c r="C136" s="48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17"/>
      <c r="O136" s="17"/>
      <c r="P136" s="17"/>
      <c r="Q136" s="1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17"/>
      <c r="AC136" s="17"/>
      <c r="AD136" s="17"/>
      <c r="AE136" s="1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17"/>
      <c r="AQ136" s="17"/>
      <c r="AR136" s="17"/>
      <c r="AS136" s="1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17"/>
      <c r="BE136" s="17"/>
      <c r="BF136" s="17"/>
      <c r="BG136" s="1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15">
        <f>SUM(D136:BX136)</f>
        <v>0</v>
      </c>
    </row>
    <row r="137" spans="1:77" ht="15.75" customHeight="1" x14ac:dyDescent="0.25">
      <c r="A137" s="59"/>
      <c r="B137" s="12" t="s">
        <v>19</v>
      </c>
      <c r="C137" s="4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18"/>
      <c r="O137" s="18"/>
      <c r="P137" s="18"/>
      <c r="Q137" s="1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18"/>
      <c r="AC137" s="18"/>
      <c r="AD137" s="18"/>
      <c r="AE137" s="1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18"/>
      <c r="AQ137" s="18"/>
      <c r="AR137" s="18"/>
      <c r="AS137" s="1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18"/>
      <c r="BE137" s="18"/>
      <c r="BF137" s="18"/>
      <c r="BG137" s="1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15"/>
    </row>
    <row r="138" spans="1:77" ht="15.75" customHeight="1" x14ac:dyDescent="0.25">
      <c r="A138" s="59"/>
      <c r="B138" s="12" t="s">
        <v>20</v>
      </c>
      <c r="C138" s="4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18"/>
      <c r="O138" s="18"/>
      <c r="P138" s="18"/>
      <c r="Q138" s="1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18"/>
      <c r="AC138" s="18"/>
      <c r="AD138" s="18"/>
      <c r="AE138" s="1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18"/>
      <c r="AQ138" s="18"/>
      <c r="AR138" s="18"/>
      <c r="AS138" s="1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18"/>
      <c r="BE138" s="18"/>
      <c r="BF138" s="18"/>
      <c r="BG138" s="1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15"/>
    </row>
    <row r="139" spans="1:77" ht="15.75" customHeight="1" x14ac:dyDescent="0.25">
      <c r="A139" s="59"/>
      <c r="B139" s="12" t="s">
        <v>5</v>
      </c>
      <c r="C139" s="45"/>
      <c r="D139" s="29">
        <f>+D138-D137</f>
        <v>0</v>
      </c>
      <c r="E139" s="29">
        <f t="shared" ref="E139:M139" si="130">+E138-E137</f>
        <v>0</v>
      </c>
      <c r="F139" s="29">
        <f t="shared" si="130"/>
        <v>0</v>
      </c>
      <c r="G139" s="29">
        <f t="shared" si="130"/>
        <v>0</v>
      </c>
      <c r="H139" s="29">
        <f t="shared" si="130"/>
        <v>0</v>
      </c>
      <c r="I139" s="29">
        <f t="shared" si="130"/>
        <v>0</v>
      </c>
      <c r="J139" s="29">
        <f t="shared" si="130"/>
        <v>0</v>
      </c>
      <c r="K139" s="29">
        <f t="shared" si="130"/>
        <v>0</v>
      </c>
      <c r="L139" s="29">
        <f t="shared" si="130"/>
        <v>0</v>
      </c>
      <c r="M139" s="29">
        <f t="shared" si="130"/>
        <v>0</v>
      </c>
      <c r="N139" s="19"/>
      <c r="O139" s="19"/>
      <c r="P139" s="19"/>
      <c r="Q139" s="19"/>
      <c r="R139" s="29">
        <f t="shared" ref="R139:AA139" si="131">+R138-R137</f>
        <v>0</v>
      </c>
      <c r="S139" s="29">
        <f t="shared" si="131"/>
        <v>0</v>
      </c>
      <c r="T139" s="29">
        <f t="shared" si="131"/>
        <v>0</v>
      </c>
      <c r="U139" s="29">
        <f t="shared" si="131"/>
        <v>0</v>
      </c>
      <c r="V139" s="29">
        <f t="shared" si="131"/>
        <v>0</v>
      </c>
      <c r="W139" s="29">
        <f t="shared" si="131"/>
        <v>0</v>
      </c>
      <c r="X139" s="29">
        <f t="shared" si="131"/>
        <v>0</v>
      </c>
      <c r="Y139" s="29">
        <f t="shared" si="131"/>
        <v>0</v>
      </c>
      <c r="Z139" s="29">
        <f t="shared" si="131"/>
        <v>0</v>
      </c>
      <c r="AA139" s="29">
        <f t="shared" si="131"/>
        <v>0</v>
      </c>
      <c r="AB139" s="19"/>
      <c r="AC139" s="19"/>
      <c r="AD139" s="19"/>
      <c r="AE139" s="19"/>
      <c r="AF139" s="29">
        <f t="shared" ref="AF139:AO139" si="132">+AF138-AF137</f>
        <v>0</v>
      </c>
      <c r="AG139" s="29">
        <f t="shared" si="132"/>
        <v>0</v>
      </c>
      <c r="AH139" s="29">
        <f t="shared" si="132"/>
        <v>0</v>
      </c>
      <c r="AI139" s="29">
        <f t="shared" si="132"/>
        <v>0</v>
      </c>
      <c r="AJ139" s="29">
        <f t="shared" si="132"/>
        <v>0</v>
      </c>
      <c r="AK139" s="29">
        <f t="shared" si="132"/>
        <v>0</v>
      </c>
      <c r="AL139" s="29">
        <f t="shared" si="132"/>
        <v>0</v>
      </c>
      <c r="AM139" s="29">
        <f t="shared" si="132"/>
        <v>0</v>
      </c>
      <c r="AN139" s="29">
        <f t="shared" si="132"/>
        <v>0</v>
      </c>
      <c r="AO139" s="29">
        <f t="shared" si="132"/>
        <v>0</v>
      </c>
      <c r="AP139" s="19"/>
      <c r="AQ139" s="19"/>
      <c r="AR139" s="19"/>
      <c r="AS139" s="19"/>
      <c r="AT139" s="29">
        <f t="shared" ref="AT139:BC139" si="133">+AT138-AT137</f>
        <v>0</v>
      </c>
      <c r="AU139" s="29">
        <f t="shared" si="133"/>
        <v>0</v>
      </c>
      <c r="AV139" s="29">
        <f t="shared" si="133"/>
        <v>0</v>
      </c>
      <c r="AW139" s="29">
        <f t="shared" si="133"/>
        <v>0</v>
      </c>
      <c r="AX139" s="29">
        <f t="shared" si="133"/>
        <v>0</v>
      </c>
      <c r="AY139" s="29">
        <f t="shared" si="133"/>
        <v>0</v>
      </c>
      <c r="AZ139" s="29">
        <f t="shared" si="133"/>
        <v>0</v>
      </c>
      <c r="BA139" s="29">
        <f t="shared" si="133"/>
        <v>0</v>
      </c>
      <c r="BB139" s="29">
        <f t="shared" si="133"/>
        <v>0</v>
      </c>
      <c r="BC139" s="29">
        <f t="shared" si="133"/>
        <v>0</v>
      </c>
      <c r="BD139" s="19"/>
      <c r="BE139" s="19"/>
      <c r="BF139" s="19"/>
      <c r="BG139" s="19"/>
      <c r="BH139" s="29">
        <f t="shared" ref="BH139:BX139" si="134">+BH138-BH137</f>
        <v>0</v>
      </c>
      <c r="BI139" s="29">
        <f t="shared" si="134"/>
        <v>0</v>
      </c>
      <c r="BJ139" s="29">
        <f t="shared" si="134"/>
        <v>0</v>
      </c>
      <c r="BK139" s="29">
        <f t="shared" si="134"/>
        <v>0</v>
      </c>
      <c r="BL139" s="29">
        <f t="shared" si="134"/>
        <v>0</v>
      </c>
      <c r="BM139" s="29">
        <f t="shared" si="134"/>
        <v>0</v>
      </c>
      <c r="BN139" s="29">
        <f t="shared" si="134"/>
        <v>0</v>
      </c>
      <c r="BO139" s="29">
        <f t="shared" si="134"/>
        <v>0</v>
      </c>
      <c r="BP139" s="29">
        <f t="shared" si="134"/>
        <v>0</v>
      </c>
      <c r="BQ139" s="29">
        <f t="shared" si="134"/>
        <v>0</v>
      </c>
      <c r="BR139" s="29">
        <f t="shared" si="134"/>
        <v>0</v>
      </c>
      <c r="BS139" s="29">
        <f t="shared" si="134"/>
        <v>0</v>
      </c>
      <c r="BT139" s="29">
        <f t="shared" si="134"/>
        <v>0</v>
      </c>
      <c r="BU139" s="29">
        <f t="shared" si="134"/>
        <v>0</v>
      </c>
      <c r="BV139" s="29">
        <f t="shared" si="134"/>
        <v>0</v>
      </c>
      <c r="BW139" s="29">
        <f t="shared" si="134"/>
        <v>0</v>
      </c>
      <c r="BX139" s="29">
        <f t="shared" si="134"/>
        <v>0</v>
      </c>
      <c r="BY139" s="15">
        <f>SUM(D139:BX139)</f>
        <v>0</v>
      </c>
    </row>
    <row r="140" spans="1:77" ht="15.75" customHeight="1" x14ac:dyDescent="0.25">
      <c r="A140" s="59"/>
      <c r="B140" s="12" t="s">
        <v>6</v>
      </c>
      <c r="C140" s="45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18"/>
      <c r="O140" s="18"/>
      <c r="P140" s="18"/>
      <c r="Q140" s="1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18"/>
      <c r="AC140" s="18"/>
      <c r="AD140" s="18"/>
      <c r="AE140" s="1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18"/>
      <c r="AQ140" s="18"/>
      <c r="AR140" s="18"/>
      <c r="AS140" s="1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18"/>
      <c r="BE140" s="18"/>
      <c r="BF140" s="18"/>
      <c r="BG140" s="1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15">
        <f>SUM(D140:BX140)</f>
        <v>0</v>
      </c>
    </row>
    <row r="141" spans="1:77" ht="15.75" customHeight="1" x14ac:dyDescent="0.25">
      <c r="A141" s="59"/>
      <c r="B141" s="12" t="s">
        <v>7</v>
      </c>
      <c r="C141" s="45"/>
      <c r="D141" s="29">
        <f>+D139-D140</f>
        <v>0</v>
      </c>
      <c r="E141" s="29">
        <f t="shared" ref="E141:M141" si="135">+E139-E140</f>
        <v>0</v>
      </c>
      <c r="F141" s="29">
        <f t="shared" si="135"/>
        <v>0</v>
      </c>
      <c r="G141" s="29">
        <f t="shared" si="135"/>
        <v>0</v>
      </c>
      <c r="H141" s="29">
        <f t="shared" si="135"/>
        <v>0</v>
      </c>
      <c r="I141" s="29">
        <f t="shared" si="135"/>
        <v>0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19"/>
      <c r="O141" s="19"/>
      <c r="P141" s="19"/>
      <c r="Q141" s="19"/>
      <c r="R141" s="29">
        <f>+R139-R140</f>
        <v>0</v>
      </c>
      <c r="S141" s="29">
        <f t="shared" ref="S141:AA141" si="136">+S139-S140</f>
        <v>0</v>
      </c>
      <c r="T141" s="29">
        <f t="shared" si="136"/>
        <v>0</v>
      </c>
      <c r="U141" s="29">
        <f t="shared" si="136"/>
        <v>0</v>
      </c>
      <c r="V141" s="29">
        <f t="shared" si="136"/>
        <v>0</v>
      </c>
      <c r="W141" s="29">
        <f t="shared" si="136"/>
        <v>0</v>
      </c>
      <c r="X141" s="29">
        <f t="shared" si="136"/>
        <v>0</v>
      </c>
      <c r="Y141" s="29">
        <f t="shared" si="136"/>
        <v>0</v>
      </c>
      <c r="Z141" s="29">
        <f t="shared" si="136"/>
        <v>0</v>
      </c>
      <c r="AA141" s="29">
        <f t="shared" si="136"/>
        <v>0</v>
      </c>
      <c r="AB141" s="19"/>
      <c r="AC141" s="19"/>
      <c r="AD141" s="19"/>
      <c r="AE141" s="19"/>
      <c r="AF141" s="29">
        <f>+AF139-AF140</f>
        <v>0</v>
      </c>
      <c r="AG141" s="29">
        <f t="shared" ref="AG141:AO141" si="137">+AG139-AG140</f>
        <v>0</v>
      </c>
      <c r="AH141" s="29">
        <f t="shared" si="137"/>
        <v>0</v>
      </c>
      <c r="AI141" s="29">
        <f t="shared" si="137"/>
        <v>0</v>
      </c>
      <c r="AJ141" s="29">
        <f t="shared" si="137"/>
        <v>0</v>
      </c>
      <c r="AK141" s="29">
        <f t="shared" si="137"/>
        <v>0</v>
      </c>
      <c r="AL141" s="29">
        <f t="shared" si="137"/>
        <v>0</v>
      </c>
      <c r="AM141" s="29">
        <f t="shared" si="137"/>
        <v>0</v>
      </c>
      <c r="AN141" s="29">
        <f t="shared" si="137"/>
        <v>0</v>
      </c>
      <c r="AO141" s="29">
        <f t="shared" si="137"/>
        <v>0</v>
      </c>
      <c r="AP141" s="19"/>
      <c r="AQ141" s="19"/>
      <c r="AR141" s="19"/>
      <c r="AS141" s="19"/>
      <c r="AT141" s="29">
        <f>+AT139-AT140</f>
        <v>0</v>
      </c>
      <c r="AU141" s="29">
        <f t="shared" ref="AU141:BC141" si="138">+AU139-AU140</f>
        <v>0</v>
      </c>
      <c r="AV141" s="29">
        <f t="shared" si="138"/>
        <v>0</v>
      </c>
      <c r="AW141" s="29">
        <f t="shared" si="138"/>
        <v>0</v>
      </c>
      <c r="AX141" s="29">
        <f t="shared" si="138"/>
        <v>0</v>
      </c>
      <c r="AY141" s="29">
        <f t="shared" si="138"/>
        <v>0</v>
      </c>
      <c r="AZ141" s="29">
        <f t="shared" si="138"/>
        <v>0</v>
      </c>
      <c r="BA141" s="29">
        <f t="shared" si="138"/>
        <v>0</v>
      </c>
      <c r="BB141" s="29">
        <f t="shared" si="138"/>
        <v>0</v>
      </c>
      <c r="BC141" s="29">
        <f t="shared" si="138"/>
        <v>0</v>
      </c>
      <c r="BD141" s="19"/>
      <c r="BE141" s="19"/>
      <c r="BF141" s="19"/>
      <c r="BG141" s="19"/>
      <c r="BH141" s="29">
        <f>+BH139-BH140</f>
        <v>0</v>
      </c>
      <c r="BI141" s="29">
        <f t="shared" ref="BI141:BX141" si="139">+BI139-BI140</f>
        <v>0</v>
      </c>
      <c r="BJ141" s="29">
        <f t="shared" si="139"/>
        <v>0</v>
      </c>
      <c r="BK141" s="29">
        <f t="shared" si="139"/>
        <v>0</v>
      </c>
      <c r="BL141" s="29">
        <f t="shared" si="139"/>
        <v>0</v>
      </c>
      <c r="BM141" s="29">
        <f t="shared" si="139"/>
        <v>0</v>
      </c>
      <c r="BN141" s="29">
        <f t="shared" si="139"/>
        <v>0</v>
      </c>
      <c r="BO141" s="29">
        <f t="shared" si="139"/>
        <v>0</v>
      </c>
      <c r="BP141" s="29">
        <f t="shared" si="139"/>
        <v>0</v>
      </c>
      <c r="BQ141" s="29">
        <f t="shared" si="139"/>
        <v>0</v>
      </c>
      <c r="BR141" s="29">
        <f t="shared" si="139"/>
        <v>0</v>
      </c>
      <c r="BS141" s="29">
        <f t="shared" si="139"/>
        <v>0</v>
      </c>
      <c r="BT141" s="29">
        <f t="shared" si="139"/>
        <v>0</v>
      </c>
      <c r="BU141" s="29">
        <f t="shared" si="139"/>
        <v>0</v>
      </c>
      <c r="BV141" s="29">
        <f t="shared" si="139"/>
        <v>0</v>
      </c>
      <c r="BW141" s="29">
        <f t="shared" si="139"/>
        <v>0</v>
      </c>
      <c r="BX141" s="29">
        <f t="shared" si="139"/>
        <v>0</v>
      </c>
      <c r="BY141" s="15">
        <f>SUM(D141:BX141)</f>
        <v>0</v>
      </c>
    </row>
    <row r="142" spans="1:77" ht="15.75" customHeight="1" x14ac:dyDescent="0.25">
      <c r="A142" s="24"/>
      <c r="B142" s="30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19"/>
      <c r="O142" s="19"/>
      <c r="P142" s="19"/>
      <c r="Q142" s="19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19"/>
      <c r="AC142" s="19"/>
      <c r="AD142" s="19"/>
      <c r="AE142" s="19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19"/>
      <c r="AQ142" s="19"/>
      <c r="AR142" s="19"/>
      <c r="AS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19"/>
      <c r="BE142" s="19"/>
      <c r="BF142" s="19"/>
      <c r="BG142" s="19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15"/>
    </row>
    <row r="143" spans="1:77" ht="15.75" customHeight="1" x14ac:dyDescent="0.25">
      <c r="A143" s="58" t="s">
        <v>21</v>
      </c>
      <c r="B143" s="12" t="s">
        <v>15</v>
      </c>
      <c r="C143" s="4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34"/>
      <c r="O143" s="34"/>
      <c r="P143" s="34"/>
      <c r="Q143" s="34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34"/>
      <c r="AC143" s="34"/>
      <c r="AD143" s="34"/>
      <c r="AE143" s="34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34"/>
      <c r="AQ143" s="34"/>
      <c r="AR143" s="34"/>
      <c r="AS143" s="3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34"/>
      <c r="BE143" s="34"/>
      <c r="BF143" s="34"/>
      <c r="BG143" s="34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15">
        <f>SUM(D143:BX143)</f>
        <v>0</v>
      </c>
    </row>
    <row r="144" spans="1:77" ht="15.75" customHeight="1" x14ac:dyDescent="0.25">
      <c r="A144" s="58"/>
      <c r="B144" s="12" t="s">
        <v>16</v>
      </c>
      <c r="C144" s="4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17"/>
      <c r="O144" s="17"/>
      <c r="P144" s="17"/>
      <c r="Q144" s="1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17"/>
      <c r="AC144" s="17"/>
      <c r="AD144" s="17"/>
      <c r="AE144" s="1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17"/>
      <c r="AQ144" s="17"/>
      <c r="AR144" s="17"/>
      <c r="AS144" s="1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17"/>
      <c r="BE144" s="17"/>
      <c r="BF144" s="17"/>
      <c r="BG144" s="1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15">
        <f>SUM(D144:BX144)</f>
        <v>0</v>
      </c>
    </row>
    <row r="145" spans="1:77" ht="15.75" customHeight="1" x14ac:dyDescent="0.25">
      <c r="A145" s="59"/>
      <c r="B145" s="23" t="s">
        <v>17</v>
      </c>
      <c r="C145" s="48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17"/>
      <c r="O145" s="17"/>
      <c r="P145" s="17"/>
      <c r="Q145" s="1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17"/>
      <c r="AC145" s="17"/>
      <c r="AD145" s="17"/>
      <c r="AE145" s="1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17"/>
      <c r="AQ145" s="17"/>
      <c r="AR145" s="17"/>
      <c r="AS145" s="1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17"/>
      <c r="BE145" s="17"/>
      <c r="BF145" s="17"/>
      <c r="BG145" s="1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15">
        <f>SUM(D145:BX145)</f>
        <v>0</v>
      </c>
    </row>
    <row r="146" spans="1:77" ht="15.75" customHeight="1" x14ac:dyDescent="0.25">
      <c r="A146" s="59"/>
      <c r="B146" s="23" t="s">
        <v>18</v>
      </c>
      <c r="C146" s="48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17"/>
      <c r="O146" s="17"/>
      <c r="P146" s="17"/>
      <c r="Q146" s="1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17"/>
      <c r="AC146" s="17"/>
      <c r="AD146" s="17"/>
      <c r="AE146" s="1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17"/>
      <c r="AQ146" s="17"/>
      <c r="AR146" s="17"/>
      <c r="AS146" s="1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17"/>
      <c r="BE146" s="17"/>
      <c r="BF146" s="17"/>
      <c r="BG146" s="1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15">
        <f>SUM(D146:BX146)</f>
        <v>0</v>
      </c>
    </row>
    <row r="147" spans="1:77" ht="15.75" customHeight="1" x14ac:dyDescent="0.25">
      <c r="A147" s="59"/>
      <c r="B147" s="12" t="s">
        <v>19</v>
      </c>
      <c r="C147" s="4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18"/>
      <c r="O147" s="18"/>
      <c r="P147" s="18"/>
      <c r="Q147" s="1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18"/>
      <c r="AC147" s="18"/>
      <c r="AD147" s="18"/>
      <c r="AE147" s="1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18"/>
      <c r="AQ147" s="18"/>
      <c r="AR147" s="18"/>
      <c r="AS147" s="1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18"/>
      <c r="BE147" s="18"/>
      <c r="BF147" s="18"/>
      <c r="BG147" s="1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15"/>
    </row>
    <row r="148" spans="1:77" ht="15.75" customHeight="1" x14ac:dyDescent="0.25">
      <c r="A148" s="59"/>
      <c r="B148" s="12" t="s">
        <v>20</v>
      </c>
      <c r="C148" s="4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18"/>
      <c r="O148" s="18"/>
      <c r="P148" s="18"/>
      <c r="Q148" s="1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18"/>
      <c r="AC148" s="18"/>
      <c r="AD148" s="18"/>
      <c r="AE148" s="1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18"/>
      <c r="AQ148" s="18"/>
      <c r="AR148" s="18"/>
      <c r="AS148" s="1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18"/>
      <c r="BE148" s="18"/>
      <c r="BF148" s="18"/>
      <c r="BG148" s="1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15"/>
    </row>
    <row r="149" spans="1:77" ht="15.75" customHeight="1" x14ac:dyDescent="0.25">
      <c r="A149" s="59"/>
      <c r="B149" s="12" t="s">
        <v>5</v>
      </c>
      <c r="C149" s="45"/>
      <c r="D149" s="29">
        <f>+D148-D147</f>
        <v>0</v>
      </c>
      <c r="E149" s="29">
        <f t="shared" ref="E149:M149" si="140">+E148-E147</f>
        <v>0</v>
      </c>
      <c r="F149" s="29">
        <f t="shared" si="140"/>
        <v>0</v>
      </c>
      <c r="G149" s="29">
        <f t="shared" si="140"/>
        <v>0</v>
      </c>
      <c r="H149" s="29">
        <f t="shared" si="140"/>
        <v>0</v>
      </c>
      <c r="I149" s="29">
        <f t="shared" si="140"/>
        <v>0</v>
      </c>
      <c r="J149" s="29">
        <f t="shared" si="140"/>
        <v>0</v>
      </c>
      <c r="K149" s="29">
        <f t="shared" si="140"/>
        <v>0</v>
      </c>
      <c r="L149" s="29">
        <f t="shared" si="140"/>
        <v>0</v>
      </c>
      <c r="M149" s="29">
        <f t="shared" si="140"/>
        <v>0</v>
      </c>
      <c r="N149" s="19"/>
      <c r="O149" s="19"/>
      <c r="P149" s="19"/>
      <c r="Q149" s="19"/>
      <c r="R149" s="29">
        <f t="shared" ref="R149:AA149" si="141">+R148-R147</f>
        <v>0</v>
      </c>
      <c r="S149" s="29">
        <f t="shared" si="141"/>
        <v>0</v>
      </c>
      <c r="T149" s="29">
        <f t="shared" si="141"/>
        <v>0</v>
      </c>
      <c r="U149" s="29">
        <f t="shared" si="141"/>
        <v>0</v>
      </c>
      <c r="V149" s="29">
        <f t="shared" si="141"/>
        <v>0</v>
      </c>
      <c r="W149" s="29">
        <f t="shared" si="141"/>
        <v>0</v>
      </c>
      <c r="X149" s="29">
        <f t="shared" si="141"/>
        <v>0</v>
      </c>
      <c r="Y149" s="29">
        <f t="shared" si="141"/>
        <v>0</v>
      </c>
      <c r="Z149" s="29">
        <f t="shared" si="141"/>
        <v>0</v>
      </c>
      <c r="AA149" s="29">
        <f t="shared" si="141"/>
        <v>0</v>
      </c>
      <c r="AB149" s="19"/>
      <c r="AC149" s="19"/>
      <c r="AD149" s="19"/>
      <c r="AE149" s="19"/>
      <c r="AF149" s="29">
        <f t="shared" ref="AF149:AO149" si="142">+AF148-AF147</f>
        <v>0</v>
      </c>
      <c r="AG149" s="29">
        <f t="shared" si="142"/>
        <v>0</v>
      </c>
      <c r="AH149" s="29">
        <f t="shared" si="142"/>
        <v>0</v>
      </c>
      <c r="AI149" s="29">
        <f t="shared" si="142"/>
        <v>0</v>
      </c>
      <c r="AJ149" s="29">
        <f t="shared" si="142"/>
        <v>0</v>
      </c>
      <c r="AK149" s="29">
        <f t="shared" si="142"/>
        <v>0</v>
      </c>
      <c r="AL149" s="29">
        <f t="shared" si="142"/>
        <v>0</v>
      </c>
      <c r="AM149" s="29">
        <f t="shared" si="142"/>
        <v>0</v>
      </c>
      <c r="AN149" s="29">
        <f t="shared" si="142"/>
        <v>0</v>
      </c>
      <c r="AO149" s="29">
        <f t="shared" si="142"/>
        <v>0</v>
      </c>
      <c r="AP149" s="19"/>
      <c r="AQ149" s="19"/>
      <c r="AR149" s="19"/>
      <c r="AS149" s="19"/>
      <c r="AT149" s="29">
        <f t="shared" ref="AT149:BC149" si="143">+AT148-AT147</f>
        <v>0</v>
      </c>
      <c r="AU149" s="29">
        <f t="shared" si="143"/>
        <v>0</v>
      </c>
      <c r="AV149" s="29">
        <f t="shared" si="143"/>
        <v>0</v>
      </c>
      <c r="AW149" s="29">
        <f t="shared" si="143"/>
        <v>0</v>
      </c>
      <c r="AX149" s="29">
        <f t="shared" si="143"/>
        <v>0</v>
      </c>
      <c r="AY149" s="29">
        <f t="shared" si="143"/>
        <v>0</v>
      </c>
      <c r="AZ149" s="29">
        <f t="shared" si="143"/>
        <v>0</v>
      </c>
      <c r="BA149" s="29">
        <f t="shared" si="143"/>
        <v>0</v>
      </c>
      <c r="BB149" s="29">
        <f t="shared" si="143"/>
        <v>0</v>
      </c>
      <c r="BC149" s="29">
        <f t="shared" si="143"/>
        <v>0</v>
      </c>
      <c r="BD149" s="19"/>
      <c r="BE149" s="19"/>
      <c r="BF149" s="19"/>
      <c r="BG149" s="19"/>
      <c r="BH149" s="29">
        <f t="shared" ref="BH149:BX149" si="144">+BH148-BH147</f>
        <v>0</v>
      </c>
      <c r="BI149" s="29">
        <f t="shared" si="144"/>
        <v>0</v>
      </c>
      <c r="BJ149" s="29">
        <f t="shared" si="144"/>
        <v>0</v>
      </c>
      <c r="BK149" s="29">
        <f t="shared" si="144"/>
        <v>0</v>
      </c>
      <c r="BL149" s="29">
        <f t="shared" si="144"/>
        <v>0</v>
      </c>
      <c r="BM149" s="29">
        <f t="shared" si="144"/>
        <v>0</v>
      </c>
      <c r="BN149" s="29">
        <f t="shared" si="144"/>
        <v>0</v>
      </c>
      <c r="BO149" s="29">
        <f t="shared" si="144"/>
        <v>0</v>
      </c>
      <c r="BP149" s="29">
        <f t="shared" si="144"/>
        <v>0</v>
      </c>
      <c r="BQ149" s="29">
        <f t="shared" si="144"/>
        <v>0</v>
      </c>
      <c r="BR149" s="29">
        <f t="shared" si="144"/>
        <v>0</v>
      </c>
      <c r="BS149" s="29">
        <f t="shared" si="144"/>
        <v>0</v>
      </c>
      <c r="BT149" s="29">
        <f t="shared" si="144"/>
        <v>0</v>
      </c>
      <c r="BU149" s="29">
        <f t="shared" si="144"/>
        <v>0</v>
      </c>
      <c r="BV149" s="29">
        <f t="shared" si="144"/>
        <v>0</v>
      </c>
      <c r="BW149" s="29">
        <f t="shared" si="144"/>
        <v>0</v>
      </c>
      <c r="BX149" s="29">
        <f t="shared" si="144"/>
        <v>0</v>
      </c>
      <c r="BY149" s="15">
        <f>SUM(D149:BX149)</f>
        <v>0</v>
      </c>
    </row>
    <row r="150" spans="1:77" ht="15.75" customHeight="1" x14ac:dyDescent="0.25">
      <c r="A150" s="59"/>
      <c r="B150" s="12" t="s">
        <v>6</v>
      </c>
      <c r="C150" s="45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18"/>
      <c r="O150" s="18"/>
      <c r="P150" s="18"/>
      <c r="Q150" s="1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18"/>
      <c r="AC150" s="18"/>
      <c r="AD150" s="18"/>
      <c r="AE150" s="1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18"/>
      <c r="AQ150" s="18"/>
      <c r="AR150" s="18"/>
      <c r="AS150" s="1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18"/>
      <c r="BE150" s="18"/>
      <c r="BF150" s="18"/>
      <c r="BG150" s="1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15">
        <f>SUM(D150:BX150)</f>
        <v>0</v>
      </c>
    </row>
    <row r="151" spans="1:77" ht="15.75" customHeight="1" x14ac:dyDescent="0.25">
      <c r="A151" s="59"/>
      <c r="B151" s="12" t="s">
        <v>7</v>
      </c>
      <c r="C151" s="45"/>
      <c r="D151" s="29">
        <f>+D149-D150</f>
        <v>0</v>
      </c>
      <c r="E151" s="29">
        <f t="shared" ref="E151:M151" si="145">+E149-E150</f>
        <v>0</v>
      </c>
      <c r="F151" s="29">
        <f t="shared" si="145"/>
        <v>0</v>
      </c>
      <c r="G151" s="29">
        <f t="shared" si="145"/>
        <v>0</v>
      </c>
      <c r="H151" s="29">
        <f t="shared" si="145"/>
        <v>0</v>
      </c>
      <c r="I151" s="29">
        <f t="shared" si="145"/>
        <v>0</v>
      </c>
      <c r="J151" s="29">
        <f t="shared" si="145"/>
        <v>0</v>
      </c>
      <c r="K151" s="29">
        <f t="shared" si="145"/>
        <v>0</v>
      </c>
      <c r="L151" s="29">
        <f t="shared" si="145"/>
        <v>0</v>
      </c>
      <c r="M151" s="29">
        <f t="shared" si="145"/>
        <v>0</v>
      </c>
      <c r="N151" s="19"/>
      <c r="O151" s="19"/>
      <c r="P151" s="19"/>
      <c r="Q151" s="19"/>
      <c r="R151" s="29">
        <f>+R149-R150</f>
        <v>0</v>
      </c>
      <c r="S151" s="29">
        <f t="shared" ref="S151:AA151" si="146">+S149-S150</f>
        <v>0</v>
      </c>
      <c r="T151" s="29">
        <f t="shared" si="146"/>
        <v>0</v>
      </c>
      <c r="U151" s="29">
        <f t="shared" si="146"/>
        <v>0</v>
      </c>
      <c r="V151" s="29">
        <f t="shared" si="146"/>
        <v>0</v>
      </c>
      <c r="W151" s="29">
        <f t="shared" si="146"/>
        <v>0</v>
      </c>
      <c r="X151" s="29">
        <f t="shared" si="146"/>
        <v>0</v>
      </c>
      <c r="Y151" s="29">
        <f t="shared" si="146"/>
        <v>0</v>
      </c>
      <c r="Z151" s="29">
        <f t="shared" si="146"/>
        <v>0</v>
      </c>
      <c r="AA151" s="29">
        <f t="shared" si="146"/>
        <v>0</v>
      </c>
      <c r="AB151" s="19"/>
      <c r="AC151" s="19"/>
      <c r="AD151" s="19"/>
      <c r="AE151" s="19"/>
      <c r="AF151" s="29">
        <f>+AF149-AF150</f>
        <v>0</v>
      </c>
      <c r="AG151" s="29">
        <f t="shared" ref="AG151:AO151" si="147">+AG149-AG150</f>
        <v>0</v>
      </c>
      <c r="AH151" s="29">
        <f t="shared" si="147"/>
        <v>0</v>
      </c>
      <c r="AI151" s="29">
        <f t="shared" si="147"/>
        <v>0</v>
      </c>
      <c r="AJ151" s="29">
        <f t="shared" si="147"/>
        <v>0</v>
      </c>
      <c r="AK151" s="29">
        <f t="shared" si="147"/>
        <v>0</v>
      </c>
      <c r="AL151" s="29">
        <f t="shared" si="147"/>
        <v>0</v>
      </c>
      <c r="AM151" s="29">
        <f t="shared" si="147"/>
        <v>0</v>
      </c>
      <c r="AN151" s="29">
        <f t="shared" si="147"/>
        <v>0</v>
      </c>
      <c r="AO151" s="29">
        <f t="shared" si="147"/>
        <v>0</v>
      </c>
      <c r="AP151" s="19"/>
      <c r="AQ151" s="19"/>
      <c r="AR151" s="19"/>
      <c r="AS151" s="19"/>
      <c r="AT151" s="29">
        <f>+AT149-AT150</f>
        <v>0</v>
      </c>
      <c r="AU151" s="29">
        <f t="shared" ref="AU151:BC151" si="148">+AU149-AU150</f>
        <v>0</v>
      </c>
      <c r="AV151" s="29">
        <f t="shared" si="148"/>
        <v>0</v>
      </c>
      <c r="AW151" s="29">
        <f t="shared" si="148"/>
        <v>0</v>
      </c>
      <c r="AX151" s="29">
        <f t="shared" si="148"/>
        <v>0</v>
      </c>
      <c r="AY151" s="29">
        <f t="shared" si="148"/>
        <v>0</v>
      </c>
      <c r="AZ151" s="29">
        <f t="shared" si="148"/>
        <v>0</v>
      </c>
      <c r="BA151" s="29">
        <f t="shared" si="148"/>
        <v>0</v>
      </c>
      <c r="BB151" s="29">
        <f t="shared" si="148"/>
        <v>0</v>
      </c>
      <c r="BC151" s="29">
        <f t="shared" si="148"/>
        <v>0</v>
      </c>
      <c r="BD151" s="19"/>
      <c r="BE151" s="19"/>
      <c r="BF151" s="19"/>
      <c r="BG151" s="19"/>
      <c r="BH151" s="29">
        <f>+BH149-BH150</f>
        <v>0</v>
      </c>
      <c r="BI151" s="29">
        <f t="shared" ref="BI151:BX151" si="149">+BI149-BI150</f>
        <v>0</v>
      </c>
      <c r="BJ151" s="29">
        <f t="shared" si="149"/>
        <v>0</v>
      </c>
      <c r="BK151" s="29">
        <f t="shared" si="149"/>
        <v>0</v>
      </c>
      <c r="BL151" s="29">
        <f t="shared" si="149"/>
        <v>0</v>
      </c>
      <c r="BM151" s="29">
        <f t="shared" si="149"/>
        <v>0</v>
      </c>
      <c r="BN151" s="29">
        <f t="shared" si="149"/>
        <v>0</v>
      </c>
      <c r="BO151" s="29">
        <f t="shared" si="149"/>
        <v>0</v>
      </c>
      <c r="BP151" s="29">
        <f t="shared" si="149"/>
        <v>0</v>
      </c>
      <c r="BQ151" s="29">
        <f t="shared" si="149"/>
        <v>0</v>
      </c>
      <c r="BR151" s="29">
        <f t="shared" si="149"/>
        <v>0</v>
      </c>
      <c r="BS151" s="29">
        <f t="shared" si="149"/>
        <v>0</v>
      </c>
      <c r="BT151" s="29">
        <f t="shared" si="149"/>
        <v>0</v>
      </c>
      <c r="BU151" s="29">
        <f t="shared" si="149"/>
        <v>0</v>
      </c>
      <c r="BV151" s="29">
        <f t="shared" si="149"/>
        <v>0</v>
      </c>
      <c r="BW151" s="29">
        <f t="shared" si="149"/>
        <v>0</v>
      </c>
      <c r="BX151" s="29">
        <f t="shared" si="149"/>
        <v>0</v>
      </c>
      <c r="BY151" s="15">
        <f>SUM(D151:BX151)</f>
        <v>0</v>
      </c>
    </row>
    <row r="152" spans="1:77" ht="15.75" customHeight="1" x14ac:dyDescent="0.25">
      <c r="A152" s="24"/>
      <c r="B152" s="30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19"/>
      <c r="O152" s="19"/>
      <c r="P152" s="19"/>
      <c r="Q152" s="19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19"/>
      <c r="AC152" s="19"/>
      <c r="AD152" s="19"/>
      <c r="AE152" s="19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19"/>
      <c r="AQ152" s="19"/>
      <c r="AR152" s="19"/>
      <c r="AS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19"/>
      <c r="BE152" s="19"/>
      <c r="BF152" s="19"/>
      <c r="BG152" s="19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15"/>
    </row>
    <row r="153" spans="1:77" ht="15.75" customHeight="1" x14ac:dyDescent="0.25">
      <c r="A153" s="58" t="s">
        <v>21</v>
      </c>
      <c r="B153" s="12" t="s">
        <v>15</v>
      </c>
      <c r="C153" s="4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34"/>
      <c r="O153" s="34"/>
      <c r="P153" s="34"/>
      <c r="Q153" s="34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34"/>
      <c r="AC153" s="34"/>
      <c r="AD153" s="34"/>
      <c r="AE153" s="34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34"/>
      <c r="AQ153" s="34"/>
      <c r="AR153" s="34"/>
      <c r="AS153" s="3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34"/>
      <c r="BE153" s="34"/>
      <c r="BF153" s="34"/>
      <c r="BG153" s="34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15">
        <f>SUM(D153:BX153)</f>
        <v>0</v>
      </c>
    </row>
    <row r="154" spans="1:77" ht="15.75" customHeight="1" x14ac:dyDescent="0.25">
      <c r="A154" s="58"/>
      <c r="B154" s="12" t="s">
        <v>16</v>
      </c>
      <c r="C154" s="4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17"/>
      <c r="O154" s="17"/>
      <c r="P154" s="17"/>
      <c r="Q154" s="1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17"/>
      <c r="AC154" s="17"/>
      <c r="AD154" s="17"/>
      <c r="AE154" s="1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17"/>
      <c r="AQ154" s="17"/>
      <c r="AR154" s="17"/>
      <c r="AS154" s="1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17"/>
      <c r="BE154" s="17"/>
      <c r="BF154" s="17"/>
      <c r="BG154" s="1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15">
        <f>SUM(D154:BX154)</f>
        <v>0</v>
      </c>
    </row>
    <row r="155" spans="1:77" ht="15.75" customHeight="1" x14ac:dyDescent="0.25">
      <c r="A155" s="59"/>
      <c r="B155" s="23" t="s">
        <v>17</v>
      </c>
      <c r="C155" s="48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17"/>
      <c r="O155" s="17"/>
      <c r="P155" s="17"/>
      <c r="Q155" s="1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17"/>
      <c r="AC155" s="17"/>
      <c r="AD155" s="17"/>
      <c r="AE155" s="1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17"/>
      <c r="AQ155" s="17"/>
      <c r="AR155" s="17"/>
      <c r="AS155" s="1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17"/>
      <c r="BE155" s="17"/>
      <c r="BF155" s="17"/>
      <c r="BG155" s="1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15">
        <f>SUM(D155:BX155)</f>
        <v>0</v>
      </c>
    </row>
    <row r="156" spans="1:77" ht="15.75" customHeight="1" x14ac:dyDescent="0.25">
      <c r="A156" s="59"/>
      <c r="B156" s="23" t="s">
        <v>18</v>
      </c>
      <c r="C156" s="48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17"/>
      <c r="O156" s="17"/>
      <c r="P156" s="17"/>
      <c r="Q156" s="1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17"/>
      <c r="AC156" s="17"/>
      <c r="AD156" s="17"/>
      <c r="AE156" s="1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17"/>
      <c r="AQ156" s="17"/>
      <c r="AR156" s="17"/>
      <c r="AS156" s="1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17"/>
      <c r="BE156" s="17"/>
      <c r="BF156" s="17"/>
      <c r="BG156" s="1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15">
        <f>SUM(D156:BX156)</f>
        <v>0</v>
      </c>
    </row>
    <row r="157" spans="1:77" ht="15.75" customHeight="1" x14ac:dyDescent="0.25">
      <c r="A157" s="59"/>
      <c r="B157" s="12" t="s">
        <v>19</v>
      </c>
      <c r="C157" s="49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18"/>
      <c r="O157" s="18"/>
      <c r="P157" s="18"/>
      <c r="Q157" s="1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18"/>
      <c r="AC157" s="18"/>
      <c r="AD157" s="18"/>
      <c r="AE157" s="1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18"/>
      <c r="AQ157" s="18"/>
      <c r="AR157" s="18"/>
      <c r="AS157" s="1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18"/>
      <c r="BE157" s="18"/>
      <c r="BF157" s="18"/>
      <c r="BG157" s="1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15"/>
    </row>
    <row r="158" spans="1:77" ht="15.75" customHeight="1" x14ac:dyDescent="0.25">
      <c r="A158" s="59"/>
      <c r="B158" s="12" t="s">
        <v>20</v>
      </c>
      <c r="C158" s="49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18"/>
      <c r="O158" s="18"/>
      <c r="P158" s="18"/>
      <c r="Q158" s="1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18"/>
      <c r="AC158" s="18"/>
      <c r="AD158" s="18"/>
      <c r="AE158" s="1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18"/>
      <c r="AQ158" s="18"/>
      <c r="AR158" s="18"/>
      <c r="AS158" s="1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18"/>
      <c r="BE158" s="18"/>
      <c r="BF158" s="18"/>
      <c r="BG158" s="1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15"/>
    </row>
    <row r="159" spans="1:77" ht="15.75" customHeight="1" x14ac:dyDescent="0.25">
      <c r="A159" s="59"/>
      <c r="B159" s="12" t="s">
        <v>5</v>
      </c>
      <c r="C159" s="45"/>
      <c r="D159" s="29">
        <f>+D158-D157</f>
        <v>0</v>
      </c>
      <c r="E159" s="29">
        <f t="shared" ref="E159:M159" si="150">+E158-E157</f>
        <v>0</v>
      </c>
      <c r="F159" s="29">
        <f t="shared" si="150"/>
        <v>0</v>
      </c>
      <c r="G159" s="29">
        <f t="shared" si="150"/>
        <v>0</v>
      </c>
      <c r="H159" s="29">
        <f t="shared" si="150"/>
        <v>0</v>
      </c>
      <c r="I159" s="29">
        <f t="shared" si="150"/>
        <v>0</v>
      </c>
      <c r="J159" s="29">
        <f t="shared" si="150"/>
        <v>0</v>
      </c>
      <c r="K159" s="29">
        <f t="shared" si="150"/>
        <v>0</v>
      </c>
      <c r="L159" s="29">
        <f t="shared" si="150"/>
        <v>0</v>
      </c>
      <c r="M159" s="29">
        <f t="shared" si="150"/>
        <v>0</v>
      </c>
      <c r="N159" s="19"/>
      <c r="O159" s="19"/>
      <c r="P159" s="19"/>
      <c r="Q159" s="19"/>
      <c r="R159" s="29">
        <f t="shared" ref="R159:AA159" si="151">+R158-R157</f>
        <v>0</v>
      </c>
      <c r="S159" s="29">
        <f t="shared" si="151"/>
        <v>0</v>
      </c>
      <c r="T159" s="29">
        <f t="shared" si="151"/>
        <v>0</v>
      </c>
      <c r="U159" s="29">
        <f t="shared" si="151"/>
        <v>0</v>
      </c>
      <c r="V159" s="29">
        <f t="shared" si="151"/>
        <v>0</v>
      </c>
      <c r="W159" s="29">
        <f t="shared" si="151"/>
        <v>0</v>
      </c>
      <c r="X159" s="29">
        <f t="shared" si="151"/>
        <v>0</v>
      </c>
      <c r="Y159" s="29">
        <f t="shared" si="151"/>
        <v>0</v>
      </c>
      <c r="Z159" s="29">
        <f t="shared" si="151"/>
        <v>0</v>
      </c>
      <c r="AA159" s="29">
        <f t="shared" si="151"/>
        <v>0</v>
      </c>
      <c r="AB159" s="19"/>
      <c r="AC159" s="19"/>
      <c r="AD159" s="19"/>
      <c r="AE159" s="19"/>
      <c r="AF159" s="29">
        <f t="shared" ref="AF159:AO159" si="152">+AF158-AF157</f>
        <v>0</v>
      </c>
      <c r="AG159" s="29">
        <f t="shared" si="152"/>
        <v>0</v>
      </c>
      <c r="AH159" s="29">
        <f t="shared" si="152"/>
        <v>0</v>
      </c>
      <c r="AI159" s="29">
        <f t="shared" si="152"/>
        <v>0</v>
      </c>
      <c r="AJ159" s="29">
        <f t="shared" si="152"/>
        <v>0</v>
      </c>
      <c r="AK159" s="29">
        <f t="shared" si="152"/>
        <v>0</v>
      </c>
      <c r="AL159" s="29">
        <f t="shared" si="152"/>
        <v>0</v>
      </c>
      <c r="AM159" s="29">
        <f t="shared" si="152"/>
        <v>0</v>
      </c>
      <c r="AN159" s="29">
        <f t="shared" si="152"/>
        <v>0</v>
      </c>
      <c r="AO159" s="29">
        <f t="shared" si="152"/>
        <v>0</v>
      </c>
      <c r="AP159" s="19"/>
      <c r="AQ159" s="19"/>
      <c r="AR159" s="19"/>
      <c r="AS159" s="19"/>
      <c r="AT159" s="29">
        <f t="shared" ref="AT159:BC159" si="153">+AT158-AT157</f>
        <v>0</v>
      </c>
      <c r="AU159" s="29">
        <f t="shared" si="153"/>
        <v>0</v>
      </c>
      <c r="AV159" s="29">
        <f t="shared" si="153"/>
        <v>0</v>
      </c>
      <c r="AW159" s="29">
        <f t="shared" si="153"/>
        <v>0</v>
      </c>
      <c r="AX159" s="29">
        <f t="shared" si="153"/>
        <v>0</v>
      </c>
      <c r="AY159" s="29">
        <f t="shared" si="153"/>
        <v>0</v>
      </c>
      <c r="AZ159" s="29">
        <f t="shared" si="153"/>
        <v>0</v>
      </c>
      <c r="BA159" s="29">
        <f t="shared" si="153"/>
        <v>0</v>
      </c>
      <c r="BB159" s="29">
        <f t="shared" si="153"/>
        <v>0</v>
      </c>
      <c r="BC159" s="29">
        <f t="shared" si="153"/>
        <v>0</v>
      </c>
      <c r="BD159" s="19"/>
      <c r="BE159" s="19"/>
      <c r="BF159" s="19"/>
      <c r="BG159" s="19"/>
      <c r="BH159" s="29">
        <f t="shared" ref="BH159:BX159" si="154">+BH158-BH157</f>
        <v>0</v>
      </c>
      <c r="BI159" s="29">
        <f t="shared" si="154"/>
        <v>0</v>
      </c>
      <c r="BJ159" s="29">
        <f t="shared" si="154"/>
        <v>0</v>
      </c>
      <c r="BK159" s="29">
        <f t="shared" si="154"/>
        <v>0</v>
      </c>
      <c r="BL159" s="29">
        <f t="shared" si="154"/>
        <v>0</v>
      </c>
      <c r="BM159" s="29">
        <f t="shared" si="154"/>
        <v>0</v>
      </c>
      <c r="BN159" s="29">
        <f t="shared" si="154"/>
        <v>0</v>
      </c>
      <c r="BO159" s="29">
        <f t="shared" si="154"/>
        <v>0</v>
      </c>
      <c r="BP159" s="29">
        <f t="shared" si="154"/>
        <v>0</v>
      </c>
      <c r="BQ159" s="29">
        <f t="shared" si="154"/>
        <v>0</v>
      </c>
      <c r="BR159" s="29">
        <f t="shared" si="154"/>
        <v>0</v>
      </c>
      <c r="BS159" s="29">
        <f t="shared" si="154"/>
        <v>0</v>
      </c>
      <c r="BT159" s="29">
        <f t="shared" si="154"/>
        <v>0</v>
      </c>
      <c r="BU159" s="29">
        <f t="shared" si="154"/>
        <v>0</v>
      </c>
      <c r="BV159" s="29">
        <f t="shared" si="154"/>
        <v>0</v>
      </c>
      <c r="BW159" s="29">
        <f t="shared" si="154"/>
        <v>0</v>
      </c>
      <c r="BX159" s="29">
        <f t="shared" si="154"/>
        <v>0</v>
      </c>
      <c r="BY159" s="15">
        <f>SUM(D159:BX159)</f>
        <v>0</v>
      </c>
    </row>
    <row r="160" spans="1:77" ht="15.75" customHeight="1" x14ac:dyDescent="0.25">
      <c r="A160" s="59"/>
      <c r="B160" s="12" t="s">
        <v>6</v>
      </c>
      <c r="C160" s="45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18"/>
      <c r="O160" s="18"/>
      <c r="P160" s="18"/>
      <c r="Q160" s="1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18"/>
      <c r="AC160" s="18"/>
      <c r="AD160" s="18"/>
      <c r="AE160" s="1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18"/>
      <c r="AQ160" s="18"/>
      <c r="AR160" s="18"/>
      <c r="AS160" s="1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18"/>
      <c r="BE160" s="18"/>
      <c r="BF160" s="18"/>
      <c r="BG160" s="1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15">
        <f>SUM(D160:BX160)</f>
        <v>0</v>
      </c>
    </row>
    <row r="161" spans="1:77" ht="15.75" customHeight="1" x14ac:dyDescent="0.25">
      <c r="A161" s="59"/>
      <c r="B161" s="12" t="s">
        <v>7</v>
      </c>
      <c r="C161" s="45"/>
      <c r="D161" s="29">
        <f>+D159-D160</f>
        <v>0</v>
      </c>
      <c r="E161" s="29">
        <f t="shared" ref="E161:M161" si="155">+E159-E160</f>
        <v>0</v>
      </c>
      <c r="F161" s="29">
        <f t="shared" si="155"/>
        <v>0</v>
      </c>
      <c r="G161" s="29">
        <f t="shared" si="155"/>
        <v>0</v>
      </c>
      <c r="H161" s="29">
        <f t="shared" si="155"/>
        <v>0</v>
      </c>
      <c r="I161" s="29">
        <f t="shared" si="155"/>
        <v>0</v>
      </c>
      <c r="J161" s="29">
        <f t="shared" si="155"/>
        <v>0</v>
      </c>
      <c r="K161" s="29">
        <f t="shared" si="155"/>
        <v>0</v>
      </c>
      <c r="L161" s="29">
        <f t="shared" si="155"/>
        <v>0</v>
      </c>
      <c r="M161" s="29">
        <f t="shared" si="155"/>
        <v>0</v>
      </c>
      <c r="N161" s="19"/>
      <c r="O161" s="19"/>
      <c r="P161" s="19"/>
      <c r="Q161" s="19"/>
      <c r="R161" s="29">
        <f>+R159-R160</f>
        <v>0</v>
      </c>
      <c r="S161" s="29">
        <f t="shared" ref="S161:AA161" si="156">+S159-S160</f>
        <v>0</v>
      </c>
      <c r="T161" s="29">
        <f t="shared" si="156"/>
        <v>0</v>
      </c>
      <c r="U161" s="29">
        <f t="shared" si="156"/>
        <v>0</v>
      </c>
      <c r="V161" s="29">
        <f t="shared" si="156"/>
        <v>0</v>
      </c>
      <c r="W161" s="29">
        <f t="shared" si="156"/>
        <v>0</v>
      </c>
      <c r="X161" s="29">
        <f t="shared" si="156"/>
        <v>0</v>
      </c>
      <c r="Y161" s="29">
        <f t="shared" si="156"/>
        <v>0</v>
      </c>
      <c r="Z161" s="29">
        <f t="shared" si="156"/>
        <v>0</v>
      </c>
      <c r="AA161" s="29">
        <f t="shared" si="156"/>
        <v>0</v>
      </c>
      <c r="AB161" s="19"/>
      <c r="AC161" s="19"/>
      <c r="AD161" s="19"/>
      <c r="AE161" s="19"/>
      <c r="AF161" s="29">
        <f>+AF159-AF160</f>
        <v>0</v>
      </c>
      <c r="AG161" s="29">
        <f t="shared" ref="AG161:AO161" si="157">+AG159-AG160</f>
        <v>0</v>
      </c>
      <c r="AH161" s="29">
        <f t="shared" si="157"/>
        <v>0</v>
      </c>
      <c r="AI161" s="29">
        <f t="shared" si="157"/>
        <v>0</v>
      </c>
      <c r="AJ161" s="29">
        <f t="shared" si="157"/>
        <v>0</v>
      </c>
      <c r="AK161" s="29">
        <f t="shared" si="157"/>
        <v>0</v>
      </c>
      <c r="AL161" s="29">
        <f t="shared" si="157"/>
        <v>0</v>
      </c>
      <c r="AM161" s="29">
        <f t="shared" si="157"/>
        <v>0</v>
      </c>
      <c r="AN161" s="29">
        <f t="shared" si="157"/>
        <v>0</v>
      </c>
      <c r="AO161" s="29">
        <f t="shared" si="157"/>
        <v>0</v>
      </c>
      <c r="AP161" s="19"/>
      <c r="AQ161" s="19"/>
      <c r="AR161" s="19"/>
      <c r="AS161" s="19"/>
      <c r="AT161" s="29">
        <f>+AT159-AT160</f>
        <v>0</v>
      </c>
      <c r="AU161" s="29">
        <f t="shared" ref="AU161:BC161" si="158">+AU159-AU160</f>
        <v>0</v>
      </c>
      <c r="AV161" s="29">
        <f t="shared" si="158"/>
        <v>0</v>
      </c>
      <c r="AW161" s="29">
        <f t="shared" si="158"/>
        <v>0</v>
      </c>
      <c r="AX161" s="29">
        <f t="shared" si="158"/>
        <v>0</v>
      </c>
      <c r="AY161" s="29">
        <f t="shared" si="158"/>
        <v>0</v>
      </c>
      <c r="AZ161" s="29">
        <f t="shared" si="158"/>
        <v>0</v>
      </c>
      <c r="BA161" s="29">
        <f t="shared" si="158"/>
        <v>0</v>
      </c>
      <c r="BB161" s="29">
        <f t="shared" si="158"/>
        <v>0</v>
      </c>
      <c r="BC161" s="29">
        <f t="shared" si="158"/>
        <v>0</v>
      </c>
      <c r="BD161" s="19"/>
      <c r="BE161" s="19"/>
      <c r="BF161" s="19"/>
      <c r="BG161" s="19"/>
      <c r="BH161" s="29">
        <f>+BH159-BH160</f>
        <v>0</v>
      </c>
      <c r="BI161" s="29">
        <f t="shared" ref="BI161:BX161" si="159">+BI159-BI160</f>
        <v>0</v>
      </c>
      <c r="BJ161" s="29">
        <f t="shared" si="159"/>
        <v>0</v>
      </c>
      <c r="BK161" s="29">
        <f t="shared" si="159"/>
        <v>0</v>
      </c>
      <c r="BL161" s="29">
        <f t="shared" si="159"/>
        <v>0</v>
      </c>
      <c r="BM161" s="29">
        <f t="shared" si="159"/>
        <v>0</v>
      </c>
      <c r="BN161" s="29">
        <f t="shared" si="159"/>
        <v>0</v>
      </c>
      <c r="BO161" s="29">
        <f t="shared" si="159"/>
        <v>0</v>
      </c>
      <c r="BP161" s="29">
        <f t="shared" si="159"/>
        <v>0</v>
      </c>
      <c r="BQ161" s="29">
        <f t="shared" si="159"/>
        <v>0</v>
      </c>
      <c r="BR161" s="29">
        <f t="shared" si="159"/>
        <v>0</v>
      </c>
      <c r="BS161" s="29">
        <f t="shared" si="159"/>
        <v>0</v>
      </c>
      <c r="BT161" s="29">
        <f t="shared" si="159"/>
        <v>0</v>
      </c>
      <c r="BU161" s="29">
        <f t="shared" si="159"/>
        <v>0</v>
      </c>
      <c r="BV161" s="29">
        <f t="shared" si="159"/>
        <v>0</v>
      </c>
      <c r="BW161" s="29">
        <f t="shared" si="159"/>
        <v>0</v>
      </c>
      <c r="BX161" s="29">
        <f t="shared" si="159"/>
        <v>0</v>
      </c>
      <c r="BY161" s="15">
        <f>SUM(D161:BX161)</f>
        <v>0</v>
      </c>
    </row>
    <row r="162" spans="1:77" ht="15.75" customHeight="1" x14ac:dyDescent="0.25">
      <c r="A162" s="24"/>
      <c r="B162" s="30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19"/>
      <c r="O162" s="19"/>
      <c r="P162" s="19"/>
      <c r="Q162" s="19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19"/>
      <c r="AC162" s="19"/>
      <c r="AD162" s="19"/>
      <c r="AE162" s="19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19"/>
      <c r="AQ162" s="19"/>
      <c r="AR162" s="19"/>
      <c r="AS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19"/>
      <c r="BE162" s="19"/>
      <c r="BF162" s="19"/>
      <c r="BG162" s="19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15"/>
    </row>
    <row r="163" spans="1:77" ht="15.75" customHeight="1" x14ac:dyDescent="0.25">
      <c r="A163" s="58" t="s">
        <v>21</v>
      </c>
      <c r="B163" s="12" t="s">
        <v>15</v>
      </c>
      <c r="C163" s="4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34"/>
      <c r="O163" s="34"/>
      <c r="P163" s="34"/>
      <c r="Q163" s="34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34"/>
      <c r="AC163" s="34"/>
      <c r="AD163" s="34"/>
      <c r="AE163" s="34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34"/>
      <c r="AQ163" s="34"/>
      <c r="AR163" s="34"/>
      <c r="AS163" s="3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34"/>
      <c r="BE163" s="34"/>
      <c r="BF163" s="34"/>
      <c r="BG163" s="34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15">
        <f>SUM(D163:BX163)</f>
        <v>0</v>
      </c>
    </row>
    <row r="164" spans="1:77" ht="15.75" customHeight="1" x14ac:dyDescent="0.25">
      <c r="A164" s="58"/>
      <c r="B164" s="12" t="s">
        <v>16</v>
      </c>
      <c r="C164" s="4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17"/>
      <c r="O164" s="17"/>
      <c r="P164" s="17"/>
      <c r="Q164" s="1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17"/>
      <c r="AC164" s="17"/>
      <c r="AD164" s="17"/>
      <c r="AE164" s="1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17"/>
      <c r="AQ164" s="17"/>
      <c r="AR164" s="17"/>
      <c r="AS164" s="1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17"/>
      <c r="BE164" s="17"/>
      <c r="BF164" s="17"/>
      <c r="BG164" s="1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15">
        <f>SUM(D164:BX164)</f>
        <v>0</v>
      </c>
    </row>
    <row r="165" spans="1:77" ht="15.75" customHeight="1" x14ac:dyDescent="0.25">
      <c r="A165" s="59"/>
      <c r="B165" s="23" t="s">
        <v>17</v>
      </c>
      <c r="C165" s="48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17"/>
      <c r="O165" s="17"/>
      <c r="P165" s="17"/>
      <c r="Q165" s="1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17"/>
      <c r="AC165" s="17"/>
      <c r="AD165" s="17"/>
      <c r="AE165" s="1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17"/>
      <c r="AQ165" s="17"/>
      <c r="AR165" s="17"/>
      <c r="AS165" s="1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17"/>
      <c r="BE165" s="17"/>
      <c r="BF165" s="17"/>
      <c r="BG165" s="1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15">
        <f>SUM(D165:BX165)</f>
        <v>0</v>
      </c>
    </row>
    <row r="166" spans="1:77" ht="15.75" customHeight="1" x14ac:dyDescent="0.25">
      <c r="A166" s="59"/>
      <c r="B166" s="23" t="s">
        <v>18</v>
      </c>
      <c r="C166" s="48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17"/>
      <c r="O166" s="17"/>
      <c r="P166" s="17"/>
      <c r="Q166" s="1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17"/>
      <c r="AC166" s="17"/>
      <c r="AD166" s="17"/>
      <c r="AE166" s="1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17"/>
      <c r="AQ166" s="17"/>
      <c r="AR166" s="17"/>
      <c r="AS166" s="1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17"/>
      <c r="BE166" s="17"/>
      <c r="BF166" s="17"/>
      <c r="BG166" s="1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15">
        <f>SUM(D166:BX166)</f>
        <v>0</v>
      </c>
    </row>
    <row r="167" spans="1:77" ht="15.75" customHeight="1" x14ac:dyDescent="0.25">
      <c r="A167" s="59"/>
      <c r="B167" s="12" t="s">
        <v>19</v>
      </c>
      <c r="C167" s="49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8"/>
      <c r="O167" s="18"/>
      <c r="P167" s="18"/>
      <c r="Q167" s="1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18"/>
      <c r="AC167" s="18"/>
      <c r="AD167" s="18"/>
      <c r="AE167" s="1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18"/>
      <c r="AQ167" s="18"/>
      <c r="AR167" s="18"/>
      <c r="AS167" s="1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18"/>
      <c r="BE167" s="18"/>
      <c r="BF167" s="18"/>
      <c r="BG167" s="1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15"/>
    </row>
    <row r="168" spans="1:77" ht="15.75" customHeight="1" x14ac:dyDescent="0.25">
      <c r="A168" s="59"/>
      <c r="B168" s="12" t="s">
        <v>20</v>
      </c>
      <c r="C168" s="49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18"/>
      <c r="O168" s="18"/>
      <c r="P168" s="18"/>
      <c r="Q168" s="1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18"/>
      <c r="AC168" s="18"/>
      <c r="AD168" s="18"/>
      <c r="AE168" s="1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18"/>
      <c r="AQ168" s="18"/>
      <c r="AR168" s="18"/>
      <c r="AS168" s="1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18"/>
      <c r="BE168" s="18"/>
      <c r="BF168" s="18"/>
      <c r="BG168" s="1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15"/>
    </row>
    <row r="169" spans="1:77" ht="15.75" customHeight="1" x14ac:dyDescent="0.25">
      <c r="A169" s="59"/>
      <c r="B169" s="12" t="s">
        <v>5</v>
      </c>
      <c r="C169" s="45"/>
      <c r="D169" s="29">
        <f>+D168-D167</f>
        <v>0</v>
      </c>
      <c r="E169" s="29">
        <f t="shared" ref="E169:M169" si="160">+E168-E167</f>
        <v>0</v>
      </c>
      <c r="F169" s="29">
        <f t="shared" si="160"/>
        <v>0</v>
      </c>
      <c r="G169" s="29">
        <f t="shared" si="160"/>
        <v>0</v>
      </c>
      <c r="H169" s="29">
        <f t="shared" si="160"/>
        <v>0</v>
      </c>
      <c r="I169" s="29">
        <f t="shared" si="160"/>
        <v>0</v>
      </c>
      <c r="J169" s="29">
        <f t="shared" si="160"/>
        <v>0</v>
      </c>
      <c r="K169" s="29">
        <f t="shared" si="160"/>
        <v>0</v>
      </c>
      <c r="L169" s="29">
        <f t="shared" si="160"/>
        <v>0</v>
      </c>
      <c r="M169" s="29">
        <f t="shared" si="160"/>
        <v>0</v>
      </c>
      <c r="N169" s="19"/>
      <c r="O169" s="19"/>
      <c r="P169" s="19"/>
      <c r="Q169" s="19"/>
      <c r="R169" s="29">
        <f t="shared" ref="R169:AA169" si="161">+R168-R167</f>
        <v>0</v>
      </c>
      <c r="S169" s="29">
        <f t="shared" si="161"/>
        <v>0</v>
      </c>
      <c r="T169" s="29">
        <f t="shared" si="161"/>
        <v>0</v>
      </c>
      <c r="U169" s="29">
        <f t="shared" si="161"/>
        <v>0</v>
      </c>
      <c r="V169" s="29">
        <f t="shared" si="161"/>
        <v>0</v>
      </c>
      <c r="W169" s="29">
        <f t="shared" si="161"/>
        <v>0</v>
      </c>
      <c r="X169" s="29">
        <f t="shared" si="161"/>
        <v>0</v>
      </c>
      <c r="Y169" s="29">
        <f t="shared" si="161"/>
        <v>0</v>
      </c>
      <c r="Z169" s="29">
        <f t="shared" si="161"/>
        <v>0</v>
      </c>
      <c r="AA169" s="29">
        <f t="shared" si="161"/>
        <v>0</v>
      </c>
      <c r="AB169" s="19"/>
      <c r="AC169" s="19"/>
      <c r="AD169" s="19"/>
      <c r="AE169" s="19"/>
      <c r="AF169" s="29">
        <f t="shared" ref="AF169:AO169" si="162">+AF168-AF167</f>
        <v>0</v>
      </c>
      <c r="AG169" s="29">
        <f t="shared" si="162"/>
        <v>0</v>
      </c>
      <c r="AH169" s="29">
        <f t="shared" si="162"/>
        <v>0</v>
      </c>
      <c r="AI169" s="29">
        <f t="shared" si="162"/>
        <v>0</v>
      </c>
      <c r="AJ169" s="29">
        <f t="shared" si="162"/>
        <v>0</v>
      </c>
      <c r="AK169" s="29">
        <f t="shared" si="162"/>
        <v>0</v>
      </c>
      <c r="AL169" s="29">
        <f t="shared" si="162"/>
        <v>0</v>
      </c>
      <c r="AM169" s="29">
        <f t="shared" si="162"/>
        <v>0</v>
      </c>
      <c r="AN169" s="29">
        <f t="shared" si="162"/>
        <v>0</v>
      </c>
      <c r="AO169" s="29">
        <f t="shared" si="162"/>
        <v>0</v>
      </c>
      <c r="AP169" s="19"/>
      <c r="AQ169" s="19"/>
      <c r="AR169" s="19"/>
      <c r="AS169" s="19"/>
      <c r="AT169" s="29">
        <f t="shared" ref="AT169:BC169" si="163">+AT168-AT167</f>
        <v>0</v>
      </c>
      <c r="AU169" s="29">
        <f t="shared" si="163"/>
        <v>0</v>
      </c>
      <c r="AV169" s="29">
        <f t="shared" si="163"/>
        <v>0</v>
      </c>
      <c r="AW169" s="29">
        <f t="shared" si="163"/>
        <v>0</v>
      </c>
      <c r="AX169" s="29">
        <f t="shared" si="163"/>
        <v>0</v>
      </c>
      <c r="AY169" s="29">
        <f t="shared" si="163"/>
        <v>0</v>
      </c>
      <c r="AZ169" s="29">
        <f t="shared" si="163"/>
        <v>0</v>
      </c>
      <c r="BA169" s="29">
        <f t="shared" si="163"/>
        <v>0</v>
      </c>
      <c r="BB169" s="29">
        <f t="shared" si="163"/>
        <v>0</v>
      </c>
      <c r="BC169" s="29">
        <f t="shared" si="163"/>
        <v>0</v>
      </c>
      <c r="BD169" s="19"/>
      <c r="BE169" s="19"/>
      <c r="BF169" s="19"/>
      <c r="BG169" s="19"/>
      <c r="BH169" s="29">
        <f t="shared" ref="BH169:BX169" si="164">+BH168-BH167</f>
        <v>0</v>
      </c>
      <c r="BI169" s="29">
        <f t="shared" si="164"/>
        <v>0</v>
      </c>
      <c r="BJ169" s="29">
        <f t="shared" si="164"/>
        <v>0</v>
      </c>
      <c r="BK169" s="29">
        <f t="shared" si="164"/>
        <v>0</v>
      </c>
      <c r="BL169" s="29">
        <f t="shared" si="164"/>
        <v>0</v>
      </c>
      <c r="BM169" s="29">
        <f t="shared" si="164"/>
        <v>0</v>
      </c>
      <c r="BN169" s="29">
        <f t="shared" si="164"/>
        <v>0</v>
      </c>
      <c r="BO169" s="29">
        <f t="shared" si="164"/>
        <v>0</v>
      </c>
      <c r="BP169" s="29">
        <f t="shared" si="164"/>
        <v>0</v>
      </c>
      <c r="BQ169" s="29">
        <f t="shared" si="164"/>
        <v>0</v>
      </c>
      <c r="BR169" s="29">
        <f t="shared" si="164"/>
        <v>0</v>
      </c>
      <c r="BS169" s="29">
        <f t="shared" si="164"/>
        <v>0</v>
      </c>
      <c r="BT169" s="29">
        <f t="shared" si="164"/>
        <v>0</v>
      </c>
      <c r="BU169" s="29">
        <f t="shared" si="164"/>
        <v>0</v>
      </c>
      <c r="BV169" s="29">
        <f t="shared" si="164"/>
        <v>0</v>
      </c>
      <c r="BW169" s="29">
        <f t="shared" si="164"/>
        <v>0</v>
      </c>
      <c r="BX169" s="29">
        <f t="shared" si="164"/>
        <v>0</v>
      </c>
      <c r="BY169" s="15">
        <f>SUM(D169:BX169)</f>
        <v>0</v>
      </c>
    </row>
    <row r="170" spans="1:77" ht="15.75" customHeight="1" x14ac:dyDescent="0.25">
      <c r="A170" s="59"/>
      <c r="B170" s="12" t="s">
        <v>6</v>
      </c>
      <c r="C170" s="45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18"/>
      <c r="O170" s="18"/>
      <c r="P170" s="18"/>
      <c r="Q170" s="1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18"/>
      <c r="AC170" s="18"/>
      <c r="AD170" s="18"/>
      <c r="AE170" s="1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18"/>
      <c r="AQ170" s="18"/>
      <c r="AR170" s="18"/>
      <c r="AS170" s="1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18"/>
      <c r="BE170" s="18"/>
      <c r="BF170" s="18"/>
      <c r="BG170" s="1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15">
        <f>SUM(D170:BX170)</f>
        <v>0</v>
      </c>
    </row>
    <row r="171" spans="1:77" ht="15.75" customHeight="1" x14ac:dyDescent="0.25">
      <c r="A171" s="59"/>
      <c r="B171" s="12" t="s">
        <v>7</v>
      </c>
      <c r="C171" s="45"/>
      <c r="D171" s="29">
        <f>+D169-D170</f>
        <v>0</v>
      </c>
      <c r="E171" s="29">
        <f t="shared" ref="E171:M171" si="165">+E169-E170</f>
        <v>0</v>
      </c>
      <c r="F171" s="29">
        <f t="shared" si="165"/>
        <v>0</v>
      </c>
      <c r="G171" s="29">
        <f t="shared" si="165"/>
        <v>0</v>
      </c>
      <c r="H171" s="29">
        <f t="shared" si="165"/>
        <v>0</v>
      </c>
      <c r="I171" s="29">
        <f t="shared" si="165"/>
        <v>0</v>
      </c>
      <c r="J171" s="29">
        <f t="shared" si="165"/>
        <v>0</v>
      </c>
      <c r="K171" s="29">
        <f t="shared" si="165"/>
        <v>0</v>
      </c>
      <c r="L171" s="29">
        <f t="shared" si="165"/>
        <v>0</v>
      </c>
      <c r="M171" s="29">
        <f t="shared" si="165"/>
        <v>0</v>
      </c>
      <c r="N171" s="19"/>
      <c r="O171" s="19"/>
      <c r="P171" s="19"/>
      <c r="Q171" s="19"/>
      <c r="R171" s="29">
        <f>+R169-R170</f>
        <v>0</v>
      </c>
      <c r="S171" s="29">
        <f t="shared" ref="S171:AA171" si="166">+S169-S170</f>
        <v>0</v>
      </c>
      <c r="T171" s="29">
        <f t="shared" si="166"/>
        <v>0</v>
      </c>
      <c r="U171" s="29">
        <f t="shared" si="166"/>
        <v>0</v>
      </c>
      <c r="V171" s="29">
        <f t="shared" si="166"/>
        <v>0</v>
      </c>
      <c r="W171" s="29">
        <f t="shared" si="166"/>
        <v>0</v>
      </c>
      <c r="X171" s="29">
        <f t="shared" si="166"/>
        <v>0</v>
      </c>
      <c r="Y171" s="29">
        <f t="shared" si="166"/>
        <v>0</v>
      </c>
      <c r="Z171" s="29">
        <f t="shared" si="166"/>
        <v>0</v>
      </c>
      <c r="AA171" s="29">
        <f t="shared" si="166"/>
        <v>0</v>
      </c>
      <c r="AB171" s="19"/>
      <c r="AC171" s="19"/>
      <c r="AD171" s="19"/>
      <c r="AE171" s="19"/>
      <c r="AF171" s="29">
        <f>+AF169-AF170</f>
        <v>0</v>
      </c>
      <c r="AG171" s="29">
        <f t="shared" ref="AG171:AO171" si="167">+AG169-AG170</f>
        <v>0</v>
      </c>
      <c r="AH171" s="29">
        <f t="shared" si="167"/>
        <v>0</v>
      </c>
      <c r="AI171" s="29">
        <f t="shared" si="167"/>
        <v>0</v>
      </c>
      <c r="AJ171" s="29">
        <f t="shared" si="167"/>
        <v>0</v>
      </c>
      <c r="AK171" s="29">
        <f t="shared" si="167"/>
        <v>0</v>
      </c>
      <c r="AL171" s="29">
        <f t="shared" si="167"/>
        <v>0</v>
      </c>
      <c r="AM171" s="29">
        <f t="shared" si="167"/>
        <v>0</v>
      </c>
      <c r="AN171" s="29">
        <f t="shared" si="167"/>
        <v>0</v>
      </c>
      <c r="AO171" s="29">
        <f t="shared" si="167"/>
        <v>0</v>
      </c>
      <c r="AP171" s="19"/>
      <c r="AQ171" s="19"/>
      <c r="AR171" s="19"/>
      <c r="AS171" s="19"/>
      <c r="AT171" s="29">
        <f>+AT169-AT170</f>
        <v>0</v>
      </c>
      <c r="AU171" s="29">
        <f t="shared" ref="AU171:BC171" si="168">+AU169-AU170</f>
        <v>0</v>
      </c>
      <c r="AV171" s="29">
        <f t="shared" si="168"/>
        <v>0</v>
      </c>
      <c r="AW171" s="29">
        <f t="shared" si="168"/>
        <v>0</v>
      </c>
      <c r="AX171" s="29">
        <f t="shared" si="168"/>
        <v>0</v>
      </c>
      <c r="AY171" s="29">
        <f t="shared" si="168"/>
        <v>0</v>
      </c>
      <c r="AZ171" s="29">
        <f t="shared" si="168"/>
        <v>0</v>
      </c>
      <c r="BA171" s="29">
        <f t="shared" si="168"/>
        <v>0</v>
      </c>
      <c r="BB171" s="29">
        <f t="shared" si="168"/>
        <v>0</v>
      </c>
      <c r="BC171" s="29">
        <f t="shared" si="168"/>
        <v>0</v>
      </c>
      <c r="BD171" s="19"/>
      <c r="BE171" s="19"/>
      <c r="BF171" s="19"/>
      <c r="BG171" s="19"/>
      <c r="BH171" s="29">
        <f>+BH169-BH170</f>
        <v>0</v>
      </c>
      <c r="BI171" s="29">
        <f t="shared" ref="BI171:BX171" si="169">+BI169-BI170</f>
        <v>0</v>
      </c>
      <c r="BJ171" s="29">
        <f t="shared" si="169"/>
        <v>0</v>
      </c>
      <c r="BK171" s="29">
        <f t="shared" si="169"/>
        <v>0</v>
      </c>
      <c r="BL171" s="29">
        <f t="shared" si="169"/>
        <v>0</v>
      </c>
      <c r="BM171" s="29">
        <f t="shared" si="169"/>
        <v>0</v>
      </c>
      <c r="BN171" s="29">
        <f t="shared" si="169"/>
        <v>0</v>
      </c>
      <c r="BO171" s="29">
        <f t="shared" si="169"/>
        <v>0</v>
      </c>
      <c r="BP171" s="29">
        <f t="shared" si="169"/>
        <v>0</v>
      </c>
      <c r="BQ171" s="29">
        <f t="shared" si="169"/>
        <v>0</v>
      </c>
      <c r="BR171" s="29">
        <f t="shared" si="169"/>
        <v>0</v>
      </c>
      <c r="BS171" s="29">
        <f t="shared" si="169"/>
        <v>0</v>
      </c>
      <c r="BT171" s="29">
        <f t="shared" si="169"/>
        <v>0</v>
      </c>
      <c r="BU171" s="29">
        <f t="shared" si="169"/>
        <v>0</v>
      </c>
      <c r="BV171" s="29">
        <f t="shared" si="169"/>
        <v>0</v>
      </c>
      <c r="BW171" s="29">
        <f t="shared" si="169"/>
        <v>0</v>
      </c>
      <c r="BX171" s="29">
        <f t="shared" si="169"/>
        <v>0</v>
      </c>
      <c r="BY171" s="15">
        <f>SUM(D171:BX171)</f>
        <v>0</v>
      </c>
    </row>
    <row r="172" spans="1:77" ht="15.75" customHeight="1" x14ac:dyDescent="0.25">
      <c r="A172" s="24"/>
      <c r="B172" s="30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19"/>
      <c r="O172" s="19"/>
      <c r="P172" s="19"/>
      <c r="Q172" s="19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19"/>
      <c r="AC172" s="19"/>
      <c r="AD172" s="19"/>
      <c r="AE172" s="19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19"/>
      <c r="AQ172" s="19"/>
      <c r="AR172" s="19"/>
      <c r="AS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19"/>
      <c r="BE172" s="19"/>
      <c r="BF172" s="19"/>
      <c r="BG172" s="19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15"/>
    </row>
    <row r="173" spans="1:77" ht="15.75" customHeight="1" x14ac:dyDescent="0.25">
      <c r="A173" s="26"/>
      <c r="B173" s="11"/>
      <c r="C173" s="1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7"/>
      <c r="O173" s="17"/>
      <c r="P173" s="17"/>
      <c r="Q173" s="17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17"/>
      <c r="AC173" s="17"/>
      <c r="AD173" s="17"/>
      <c r="AE173" s="17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17"/>
      <c r="AQ173" s="17"/>
      <c r="AR173" s="17"/>
      <c r="AS173" s="17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17"/>
      <c r="BE173" s="17"/>
      <c r="BF173" s="17"/>
      <c r="BG173" s="17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15"/>
    </row>
    <row r="174" spans="1:77" ht="15.75" customHeight="1" x14ac:dyDescent="0.25">
      <c r="A174" s="26"/>
      <c r="B174" s="52" t="s">
        <v>15</v>
      </c>
      <c r="C174" s="45"/>
      <c r="D174" s="15">
        <f t="shared" ref="D174:M177" si="170">SUMIF($B$2:$B$172,$B174,D$2:D$172)</f>
        <v>147</v>
      </c>
      <c r="E174" s="15">
        <f t="shared" si="170"/>
        <v>10</v>
      </c>
      <c r="F174" s="15">
        <f t="shared" si="170"/>
        <v>92</v>
      </c>
      <c r="G174" s="15">
        <f t="shared" si="170"/>
        <v>63</v>
      </c>
      <c r="H174" s="15">
        <f t="shared" si="170"/>
        <v>91</v>
      </c>
      <c r="I174" s="15">
        <f t="shared" si="170"/>
        <v>74</v>
      </c>
      <c r="J174" s="15">
        <f t="shared" si="170"/>
        <v>87</v>
      </c>
      <c r="K174" s="15">
        <f t="shared" si="170"/>
        <v>75</v>
      </c>
      <c r="L174" s="15">
        <f t="shared" si="170"/>
        <v>137</v>
      </c>
      <c r="M174" s="15">
        <f t="shared" si="170"/>
        <v>7</v>
      </c>
      <c r="N174" s="17"/>
      <c r="O174" s="17"/>
      <c r="P174" s="17"/>
      <c r="Q174" s="17"/>
      <c r="R174" s="15">
        <f t="shared" ref="R174:AA177" si="171">SUMIF($B$2:$B$172,$B174,R$2:R$172)</f>
        <v>137</v>
      </c>
      <c r="S174" s="15">
        <f t="shared" si="171"/>
        <v>25</v>
      </c>
      <c r="T174" s="15">
        <f t="shared" si="171"/>
        <v>160</v>
      </c>
      <c r="U174" s="15">
        <f t="shared" si="171"/>
        <v>9</v>
      </c>
      <c r="V174" s="15">
        <f t="shared" si="171"/>
        <v>75</v>
      </c>
      <c r="W174" s="15">
        <f t="shared" si="171"/>
        <v>87</v>
      </c>
      <c r="X174" s="15">
        <f t="shared" si="171"/>
        <v>137</v>
      </c>
      <c r="Y174" s="15">
        <f t="shared" si="171"/>
        <v>19</v>
      </c>
      <c r="Z174" s="15">
        <f t="shared" si="171"/>
        <v>131</v>
      </c>
      <c r="AA174" s="15">
        <f t="shared" si="171"/>
        <v>23</v>
      </c>
      <c r="AB174" s="17"/>
      <c r="AC174" s="17"/>
      <c r="AD174" s="17"/>
      <c r="AE174" s="17"/>
      <c r="AF174" s="15">
        <f t="shared" ref="AF174:AO177" si="172">SUMIF($B$2:$B$172,$B174,AF$2:AF$172)</f>
        <v>136</v>
      </c>
      <c r="AG174" s="15">
        <f t="shared" si="172"/>
        <v>23</v>
      </c>
      <c r="AH174" s="15">
        <f t="shared" si="172"/>
        <v>159</v>
      </c>
      <c r="AI174" s="15">
        <f t="shared" si="172"/>
        <v>13</v>
      </c>
      <c r="AJ174" s="15">
        <f t="shared" si="172"/>
        <v>151</v>
      </c>
      <c r="AK174" s="15">
        <f t="shared" si="172"/>
        <v>31</v>
      </c>
      <c r="AL174" s="15">
        <f t="shared" si="172"/>
        <v>118</v>
      </c>
      <c r="AM174" s="15">
        <f t="shared" si="172"/>
        <v>12</v>
      </c>
      <c r="AN174" s="15">
        <f t="shared" si="172"/>
        <v>167</v>
      </c>
      <c r="AO174" s="15">
        <f t="shared" si="172"/>
        <v>0</v>
      </c>
      <c r="AP174" s="17"/>
      <c r="AQ174" s="17"/>
      <c r="AR174" s="17"/>
      <c r="AS174" s="17"/>
      <c r="AT174" s="15">
        <f t="shared" ref="AT174:BC177" si="173">SUMIF($B$2:$B$172,$B174,AT$2:AT$172)</f>
        <v>148</v>
      </c>
      <c r="AU174" s="15">
        <f t="shared" si="173"/>
        <v>13</v>
      </c>
      <c r="AV174" s="15">
        <f t="shared" si="173"/>
        <v>145</v>
      </c>
      <c r="AW174" s="15">
        <f t="shared" si="173"/>
        <v>9</v>
      </c>
      <c r="AX174" s="15">
        <f t="shared" si="173"/>
        <v>131</v>
      </c>
      <c r="AY174" s="15">
        <f t="shared" si="173"/>
        <v>12</v>
      </c>
      <c r="AZ174" s="15">
        <f t="shared" si="173"/>
        <v>0</v>
      </c>
      <c r="BA174" s="15">
        <f t="shared" si="173"/>
        <v>0</v>
      </c>
      <c r="BB174" s="15">
        <f t="shared" si="173"/>
        <v>0</v>
      </c>
      <c r="BC174" s="15">
        <f t="shared" si="173"/>
        <v>0</v>
      </c>
      <c r="BD174" s="17"/>
      <c r="BE174" s="17"/>
      <c r="BF174" s="17"/>
      <c r="BG174" s="17"/>
      <c r="BH174" s="15">
        <f t="shared" ref="BH174:BW177" si="174">SUMIF($B$2:$B$172,$B174,BH$2:BH$172)</f>
        <v>0</v>
      </c>
      <c r="BI174" s="15">
        <f t="shared" si="174"/>
        <v>0</v>
      </c>
      <c r="BJ174" s="15">
        <f t="shared" si="174"/>
        <v>0</v>
      </c>
      <c r="BK174" s="15">
        <f t="shared" si="174"/>
        <v>0</v>
      </c>
      <c r="BL174" s="15">
        <f t="shared" si="174"/>
        <v>0</v>
      </c>
      <c r="BM174" s="15">
        <f t="shared" si="174"/>
        <v>0</v>
      </c>
      <c r="BN174" s="15">
        <f t="shared" si="174"/>
        <v>0</v>
      </c>
      <c r="BO174" s="15">
        <f t="shared" si="174"/>
        <v>0</v>
      </c>
      <c r="BP174" s="15">
        <f t="shared" si="174"/>
        <v>0</v>
      </c>
      <c r="BQ174" s="15">
        <f t="shared" si="174"/>
        <v>0</v>
      </c>
      <c r="BR174" s="15">
        <f t="shared" si="174"/>
        <v>0</v>
      </c>
      <c r="BS174" s="15">
        <f t="shared" si="174"/>
        <v>0</v>
      </c>
      <c r="BT174" s="15">
        <f t="shared" si="174"/>
        <v>0</v>
      </c>
      <c r="BU174" s="15">
        <f t="shared" si="174"/>
        <v>0</v>
      </c>
      <c r="BV174" s="15">
        <f t="shared" si="174"/>
        <v>0</v>
      </c>
      <c r="BW174" s="15">
        <f t="shared" si="174"/>
        <v>0</v>
      </c>
      <c r="BX174" s="15">
        <f t="shared" ref="BR174:BX177" si="175">SUMIF($B$2:$B$172,$B174,BX$2:BX$172)</f>
        <v>0</v>
      </c>
      <c r="BY174" s="15">
        <f t="shared" ref="BY174:BY178" si="176">SUM(D174:BX174)</f>
        <v>2854</v>
      </c>
    </row>
    <row r="175" spans="1:77" ht="15.75" customHeight="1" x14ac:dyDescent="0.25">
      <c r="A175" s="26"/>
      <c r="B175" s="52" t="s">
        <v>16</v>
      </c>
      <c r="C175" s="45"/>
      <c r="D175" s="15">
        <f t="shared" si="170"/>
        <v>94</v>
      </c>
      <c r="E175" s="15">
        <f t="shared" si="170"/>
        <v>3</v>
      </c>
      <c r="F175" s="15">
        <f t="shared" si="170"/>
        <v>56</v>
      </c>
      <c r="G175" s="15">
        <f t="shared" si="170"/>
        <v>39</v>
      </c>
      <c r="H175" s="15">
        <f t="shared" si="170"/>
        <v>56</v>
      </c>
      <c r="I175" s="15">
        <f t="shared" si="170"/>
        <v>47</v>
      </c>
      <c r="J175" s="15">
        <f t="shared" si="170"/>
        <v>55</v>
      </c>
      <c r="K175" s="15">
        <f t="shared" si="170"/>
        <v>45</v>
      </c>
      <c r="L175" s="15">
        <f t="shared" si="170"/>
        <v>92</v>
      </c>
      <c r="M175" s="15">
        <f t="shared" si="170"/>
        <v>1</v>
      </c>
      <c r="N175" s="17"/>
      <c r="O175" s="17"/>
      <c r="P175" s="17"/>
      <c r="Q175" s="17"/>
      <c r="R175" s="15">
        <f t="shared" si="171"/>
        <v>86</v>
      </c>
      <c r="S175" s="15">
        <f t="shared" si="171"/>
        <v>8</v>
      </c>
      <c r="T175" s="15">
        <f t="shared" si="171"/>
        <v>93</v>
      </c>
      <c r="U175" s="15">
        <f t="shared" si="171"/>
        <v>2</v>
      </c>
      <c r="V175" s="15">
        <f t="shared" si="171"/>
        <v>76</v>
      </c>
      <c r="W175" s="15">
        <f t="shared" si="171"/>
        <v>23</v>
      </c>
      <c r="X175" s="15">
        <f t="shared" si="171"/>
        <v>82</v>
      </c>
      <c r="Y175" s="15">
        <f t="shared" si="171"/>
        <v>10</v>
      </c>
      <c r="Z175" s="15">
        <f t="shared" si="171"/>
        <v>80</v>
      </c>
      <c r="AA175" s="15">
        <f t="shared" si="171"/>
        <v>8</v>
      </c>
      <c r="AB175" s="17"/>
      <c r="AC175" s="17"/>
      <c r="AD175" s="17"/>
      <c r="AE175" s="17"/>
      <c r="AF175" s="15">
        <f t="shared" si="172"/>
        <v>82</v>
      </c>
      <c r="AG175" s="15">
        <f t="shared" si="172"/>
        <v>4</v>
      </c>
      <c r="AH175" s="15">
        <f t="shared" si="172"/>
        <v>91</v>
      </c>
      <c r="AI175" s="15">
        <f t="shared" si="172"/>
        <v>2</v>
      </c>
      <c r="AJ175" s="15">
        <f t="shared" si="172"/>
        <v>93</v>
      </c>
      <c r="AK175" s="15">
        <f t="shared" si="172"/>
        <v>6</v>
      </c>
      <c r="AL175" s="15">
        <f t="shared" si="172"/>
        <v>99</v>
      </c>
      <c r="AM175" s="15">
        <f t="shared" si="172"/>
        <v>4</v>
      </c>
      <c r="AN175" s="15">
        <f t="shared" si="172"/>
        <v>87</v>
      </c>
      <c r="AO175" s="15">
        <f t="shared" si="172"/>
        <v>0</v>
      </c>
      <c r="AP175" s="17"/>
      <c r="AQ175" s="17"/>
      <c r="AR175" s="17"/>
      <c r="AS175" s="17"/>
      <c r="AT175" s="15">
        <f t="shared" si="173"/>
        <v>91</v>
      </c>
      <c r="AU175" s="15">
        <f t="shared" si="173"/>
        <v>2</v>
      </c>
      <c r="AV175" s="15">
        <f t="shared" si="173"/>
        <v>93</v>
      </c>
      <c r="AW175" s="15">
        <f t="shared" si="173"/>
        <v>4</v>
      </c>
      <c r="AX175" s="15">
        <f t="shared" si="173"/>
        <v>88</v>
      </c>
      <c r="AY175" s="15">
        <f t="shared" si="173"/>
        <v>2</v>
      </c>
      <c r="AZ175" s="15">
        <f t="shared" si="173"/>
        <v>0</v>
      </c>
      <c r="BA175" s="15">
        <f t="shared" si="173"/>
        <v>0</v>
      </c>
      <c r="BB175" s="15">
        <f t="shared" si="173"/>
        <v>0</v>
      </c>
      <c r="BC175" s="15">
        <f t="shared" si="173"/>
        <v>0</v>
      </c>
      <c r="BD175" s="17"/>
      <c r="BE175" s="17"/>
      <c r="BF175" s="17"/>
      <c r="BG175" s="17"/>
      <c r="BH175" s="15">
        <f t="shared" si="174"/>
        <v>0</v>
      </c>
      <c r="BI175" s="15">
        <f t="shared" si="174"/>
        <v>0</v>
      </c>
      <c r="BJ175" s="15">
        <f t="shared" si="174"/>
        <v>0</v>
      </c>
      <c r="BK175" s="15">
        <f t="shared" si="174"/>
        <v>0</v>
      </c>
      <c r="BL175" s="15">
        <f t="shared" si="174"/>
        <v>0</v>
      </c>
      <c r="BM175" s="15">
        <f t="shared" si="174"/>
        <v>0</v>
      </c>
      <c r="BN175" s="15">
        <f t="shared" si="174"/>
        <v>0</v>
      </c>
      <c r="BO175" s="15">
        <f t="shared" si="174"/>
        <v>0</v>
      </c>
      <c r="BP175" s="15">
        <f t="shared" si="174"/>
        <v>0</v>
      </c>
      <c r="BQ175" s="15">
        <f t="shared" si="174"/>
        <v>0</v>
      </c>
      <c r="BR175" s="15">
        <f t="shared" si="175"/>
        <v>0</v>
      </c>
      <c r="BS175" s="15">
        <f t="shared" si="175"/>
        <v>0</v>
      </c>
      <c r="BT175" s="15">
        <f t="shared" si="175"/>
        <v>0</v>
      </c>
      <c r="BU175" s="15">
        <f t="shared" si="175"/>
        <v>0</v>
      </c>
      <c r="BV175" s="15">
        <f t="shared" si="175"/>
        <v>0</v>
      </c>
      <c r="BW175" s="15">
        <f t="shared" si="175"/>
        <v>0</v>
      </c>
      <c r="BX175" s="15">
        <f t="shared" si="175"/>
        <v>0</v>
      </c>
      <c r="BY175" s="15">
        <f t="shared" si="176"/>
        <v>1704</v>
      </c>
    </row>
    <row r="176" spans="1:77" ht="15.75" customHeight="1" x14ac:dyDescent="0.25">
      <c r="A176" s="26"/>
      <c r="B176" s="52" t="s">
        <v>17</v>
      </c>
      <c r="C176" s="45"/>
      <c r="D176" s="15">
        <f t="shared" si="170"/>
        <v>199</v>
      </c>
      <c r="E176" s="15">
        <f t="shared" si="170"/>
        <v>15</v>
      </c>
      <c r="F176" s="15">
        <f t="shared" si="170"/>
        <v>131</v>
      </c>
      <c r="G176" s="15">
        <f t="shared" si="170"/>
        <v>66</v>
      </c>
      <c r="H176" s="15">
        <f t="shared" si="170"/>
        <v>137</v>
      </c>
      <c r="I176" s="15">
        <f t="shared" si="170"/>
        <v>77</v>
      </c>
      <c r="J176" s="15">
        <f t="shared" si="170"/>
        <v>167</v>
      </c>
      <c r="K176" s="15">
        <f t="shared" si="170"/>
        <v>59</v>
      </c>
      <c r="L176" s="15">
        <f t="shared" si="170"/>
        <v>188</v>
      </c>
      <c r="M176" s="15">
        <f t="shared" si="170"/>
        <v>15</v>
      </c>
      <c r="N176" s="17"/>
      <c r="O176" s="17"/>
      <c r="P176" s="17"/>
      <c r="Q176" s="17"/>
      <c r="R176" s="15">
        <f t="shared" si="171"/>
        <v>204</v>
      </c>
      <c r="S176" s="15">
        <f t="shared" si="171"/>
        <v>13</v>
      </c>
      <c r="T176" s="15">
        <f t="shared" si="171"/>
        <v>182</v>
      </c>
      <c r="U176" s="15">
        <f t="shared" si="171"/>
        <v>13</v>
      </c>
      <c r="V176" s="15">
        <f t="shared" si="171"/>
        <v>108</v>
      </c>
      <c r="W176" s="15">
        <f t="shared" si="171"/>
        <v>82</v>
      </c>
      <c r="X176" s="15">
        <f t="shared" si="171"/>
        <v>170</v>
      </c>
      <c r="Y176" s="15">
        <f t="shared" si="171"/>
        <v>66</v>
      </c>
      <c r="Z176" s="15">
        <f t="shared" si="171"/>
        <v>174</v>
      </c>
      <c r="AA176" s="15">
        <f t="shared" si="171"/>
        <v>64</v>
      </c>
      <c r="AB176" s="17"/>
      <c r="AC176" s="17"/>
      <c r="AD176" s="17"/>
      <c r="AE176" s="17"/>
      <c r="AF176" s="15">
        <f t="shared" si="172"/>
        <v>176</v>
      </c>
      <c r="AG176" s="15">
        <f t="shared" si="172"/>
        <v>29</v>
      </c>
      <c r="AH176" s="15">
        <f t="shared" si="172"/>
        <v>216</v>
      </c>
      <c r="AI176" s="15">
        <f t="shared" si="172"/>
        <v>17</v>
      </c>
      <c r="AJ176" s="15">
        <f t="shared" si="172"/>
        <v>173</v>
      </c>
      <c r="AK176" s="15">
        <f t="shared" si="172"/>
        <v>46</v>
      </c>
      <c r="AL176" s="15">
        <f t="shared" si="172"/>
        <v>208</v>
      </c>
      <c r="AM176" s="15">
        <f t="shared" si="172"/>
        <v>20</v>
      </c>
      <c r="AN176" s="15">
        <f t="shared" si="172"/>
        <v>252</v>
      </c>
      <c r="AO176" s="15">
        <f t="shared" si="172"/>
        <v>0</v>
      </c>
      <c r="AP176" s="17"/>
      <c r="AQ176" s="17"/>
      <c r="AR176" s="17"/>
      <c r="AS176" s="17"/>
      <c r="AT176" s="15">
        <f t="shared" si="173"/>
        <v>172</v>
      </c>
      <c r="AU176" s="15">
        <f t="shared" si="173"/>
        <v>19</v>
      </c>
      <c r="AV176" s="15">
        <f t="shared" si="173"/>
        <v>183</v>
      </c>
      <c r="AW176" s="15">
        <f t="shared" si="173"/>
        <v>16</v>
      </c>
      <c r="AX176" s="15">
        <f t="shared" si="173"/>
        <v>210</v>
      </c>
      <c r="AY176" s="15">
        <f t="shared" si="173"/>
        <v>15</v>
      </c>
      <c r="AZ176" s="15">
        <f t="shared" si="173"/>
        <v>0</v>
      </c>
      <c r="BA176" s="15">
        <f t="shared" si="173"/>
        <v>0</v>
      </c>
      <c r="BB176" s="15">
        <f t="shared" si="173"/>
        <v>0</v>
      </c>
      <c r="BC176" s="15">
        <f t="shared" si="173"/>
        <v>0</v>
      </c>
      <c r="BD176" s="17"/>
      <c r="BE176" s="17"/>
      <c r="BF176" s="17"/>
      <c r="BG176" s="17"/>
      <c r="BH176" s="15">
        <f t="shared" si="174"/>
        <v>0</v>
      </c>
      <c r="BI176" s="15">
        <f t="shared" si="174"/>
        <v>0</v>
      </c>
      <c r="BJ176" s="15">
        <f t="shared" si="174"/>
        <v>0</v>
      </c>
      <c r="BK176" s="15">
        <f t="shared" si="174"/>
        <v>0</v>
      </c>
      <c r="BL176" s="15">
        <f t="shared" si="174"/>
        <v>0</v>
      </c>
      <c r="BM176" s="15">
        <f t="shared" si="174"/>
        <v>0</v>
      </c>
      <c r="BN176" s="15">
        <f t="shared" si="174"/>
        <v>0</v>
      </c>
      <c r="BO176" s="15">
        <f t="shared" si="174"/>
        <v>0</v>
      </c>
      <c r="BP176" s="15">
        <f t="shared" si="174"/>
        <v>0</v>
      </c>
      <c r="BQ176" s="15">
        <f t="shared" si="174"/>
        <v>0</v>
      </c>
      <c r="BR176" s="15">
        <f t="shared" si="175"/>
        <v>0</v>
      </c>
      <c r="BS176" s="15">
        <f t="shared" si="175"/>
        <v>0</v>
      </c>
      <c r="BT176" s="15">
        <f t="shared" si="175"/>
        <v>0</v>
      </c>
      <c r="BU176" s="15">
        <f t="shared" si="175"/>
        <v>0</v>
      </c>
      <c r="BV176" s="15">
        <f t="shared" si="175"/>
        <v>0</v>
      </c>
      <c r="BW176" s="15">
        <f t="shared" si="175"/>
        <v>0</v>
      </c>
      <c r="BX176" s="15">
        <f t="shared" si="175"/>
        <v>0</v>
      </c>
      <c r="BY176" s="15">
        <f t="shared" si="176"/>
        <v>3882</v>
      </c>
    </row>
    <row r="177" spans="1:77" ht="15.75" customHeight="1" thickBot="1" x14ac:dyDescent="0.3">
      <c r="A177" s="26"/>
      <c r="B177" s="52" t="s">
        <v>18</v>
      </c>
      <c r="C177" s="45"/>
      <c r="D177" s="55">
        <f t="shared" si="170"/>
        <v>90</v>
      </c>
      <c r="E177" s="54">
        <f t="shared" si="170"/>
        <v>5</v>
      </c>
      <c r="F177" s="54">
        <f t="shared" si="170"/>
        <v>49</v>
      </c>
      <c r="G177" s="54">
        <f t="shared" si="170"/>
        <v>39</v>
      </c>
      <c r="H177" s="54">
        <f t="shared" si="170"/>
        <v>56</v>
      </c>
      <c r="I177" s="54">
        <f t="shared" si="170"/>
        <v>46</v>
      </c>
      <c r="J177" s="54">
        <f t="shared" si="170"/>
        <v>66</v>
      </c>
      <c r="K177" s="54">
        <f t="shared" si="170"/>
        <v>23</v>
      </c>
      <c r="L177" s="54">
        <f t="shared" si="170"/>
        <v>86</v>
      </c>
      <c r="M177" s="54">
        <f t="shared" si="170"/>
        <v>7</v>
      </c>
      <c r="N177" s="17"/>
      <c r="O177" s="17"/>
      <c r="P177" s="17"/>
      <c r="Q177" s="17"/>
      <c r="R177" s="54">
        <f t="shared" si="171"/>
        <v>88</v>
      </c>
      <c r="S177" s="54">
        <f t="shared" si="171"/>
        <v>5</v>
      </c>
      <c r="T177" s="54">
        <f t="shared" si="171"/>
        <v>80</v>
      </c>
      <c r="U177" s="54">
        <f t="shared" si="171"/>
        <v>6</v>
      </c>
      <c r="V177" s="54">
        <f t="shared" si="171"/>
        <v>73</v>
      </c>
      <c r="W177" s="54">
        <f t="shared" si="171"/>
        <v>27</v>
      </c>
      <c r="X177" s="54">
        <f t="shared" si="171"/>
        <v>76</v>
      </c>
      <c r="Y177" s="54">
        <f t="shared" si="171"/>
        <v>12</v>
      </c>
      <c r="Z177" s="54">
        <f t="shared" si="171"/>
        <v>85</v>
      </c>
      <c r="AA177" s="54">
        <f t="shared" si="171"/>
        <v>12</v>
      </c>
      <c r="AB177" s="17"/>
      <c r="AC177" s="17"/>
      <c r="AD177" s="17"/>
      <c r="AE177" s="17"/>
      <c r="AF177" s="54">
        <f t="shared" si="172"/>
        <v>83</v>
      </c>
      <c r="AG177" s="54">
        <f t="shared" si="172"/>
        <v>14</v>
      </c>
      <c r="AH177" s="54">
        <f t="shared" si="172"/>
        <v>75</v>
      </c>
      <c r="AI177" s="54">
        <f t="shared" si="172"/>
        <v>11</v>
      </c>
      <c r="AJ177" s="54">
        <f t="shared" si="172"/>
        <v>108</v>
      </c>
      <c r="AK177" s="54">
        <f t="shared" si="172"/>
        <v>10</v>
      </c>
      <c r="AL177" s="54">
        <f t="shared" si="172"/>
        <v>78</v>
      </c>
      <c r="AM177" s="54">
        <f t="shared" si="172"/>
        <v>9</v>
      </c>
      <c r="AN177" s="54">
        <f t="shared" si="172"/>
        <v>86</v>
      </c>
      <c r="AO177" s="54">
        <f t="shared" si="172"/>
        <v>4</v>
      </c>
      <c r="AP177" s="17"/>
      <c r="AQ177" s="17"/>
      <c r="AR177" s="17"/>
      <c r="AS177" s="17"/>
      <c r="AT177" s="54">
        <f t="shared" si="173"/>
        <v>102</v>
      </c>
      <c r="AU177" s="54">
        <f t="shared" si="173"/>
        <v>5</v>
      </c>
      <c r="AV177" s="54">
        <f t="shared" si="173"/>
        <v>99</v>
      </c>
      <c r="AW177" s="54">
        <f t="shared" si="173"/>
        <v>6</v>
      </c>
      <c r="AX177" s="54">
        <f t="shared" si="173"/>
        <v>80</v>
      </c>
      <c r="AY177" s="54">
        <f t="shared" si="173"/>
        <v>10</v>
      </c>
      <c r="AZ177" s="54">
        <f t="shared" si="173"/>
        <v>0</v>
      </c>
      <c r="BA177" s="54">
        <f t="shared" si="173"/>
        <v>0</v>
      </c>
      <c r="BB177" s="54">
        <f t="shared" si="173"/>
        <v>0</v>
      </c>
      <c r="BC177" s="54">
        <f t="shared" si="173"/>
        <v>0</v>
      </c>
      <c r="BD177" s="17"/>
      <c r="BE177" s="17"/>
      <c r="BF177" s="17"/>
      <c r="BG177" s="17"/>
      <c r="BH177" s="54">
        <f t="shared" si="174"/>
        <v>0</v>
      </c>
      <c r="BI177" s="54">
        <f t="shared" si="174"/>
        <v>0</v>
      </c>
      <c r="BJ177" s="54">
        <f t="shared" si="174"/>
        <v>0</v>
      </c>
      <c r="BK177" s="54">
        <f t="shared" si="174"/>
        <v>0</v>
      </c>
      <c r="BL177" s="54">
        <f t="shared" si="174"/>
        <v>0</v>
      </c>
      <c r="BM177" s="54">
        <f t="shared" si="174"/>
        <v>0</v>
      </c>
      <c r="BN177" s="54">
        <f t="shared" si="174"/>
        <v>0</v>
      </c>
      <c r="BO177" s="54">
        <f t="shared" si="174"/>
        <v>0</v>
      </c>
      <c r="BP177" s="54">
        <f t="shared" si="174"/>
        <v>0</v>
      </c>
      <c r="BQ177" s="54">
        <f t="shared" si="174"/>
        <v>0</v>
      </c>
      <c r="BR177" s="54">
        <f t="shared" si="175"/>
        <v>0</v>
      </c>
      <c r="BS177" s="54">
        <f t="shared" si="175"/>
        <v>0</v>
      </c>
      <c r="BT177" s="54">
        <f t="shared" si="175"/>
        <v>0</v>
      </c>
      <c r="BU177" s="54">
        <f t="shared" si="175"/>
        <v>0</v>
      </c>
      <c r="BV177" s="54">
        <f t="shared" si="175"/>
        <v>0</v>
      </c>
      <c r="BW177" s="54">
        <f t="shared" si="175"/>
        <v>0</v>
      </c>
      <c r="BX177" s="54">
        <f t="shared" si="175"/>
        <v>0</v>
      </c>
      <c r="BY177" s="54">
        <f t="shared" si="176"/>
        <v>1711</v>
      </c>
    </row>
    <row r="178" spans="1:77" ht="15.75" customHeight="1" x14ac:dyDescent="0.25">
      <c r="A178" s="26"/>
      <c r="B178" s="52" t="s">
        <v>22</v>
      </c>
      <c r="C178" s="45"/>
      <c r="D178" s="53">
        <f>SUM(D174:D177)</f>
        <v>530</v>
      </c>
      <c r="E178" s="53">
        <f t="shared" ref="E178:M178" si="177">SUM(E174:E177)</f>
        <v>33</v>
      </c>
      <c r="F178" s="53">
        <f t="shared" si="177"/>
        <v>328</v>
      </c>
      <c r="G178" s="53">
        <f t="shared" si="177"/>
        <v>207</v>
      </c>
      <c r="H178" s="53">
        <f t="shared" si="177"/>
        <v>340</v>
      </c>
      <c r="I178" s="53">
        <f t="shared" si="177"/>
        <v>244</v>
      </c>
      <c r="J178" s="53">
        <f t="shared" si="177"/>
        <v>375</v>
      </c>
      <c r="K178" s="53">
        <f t="shared" si="177"/>
        <v>202</v>
      </c>
      <c r="L178" s="53">
        <f t="shared" si="177"/>
        <v>503</v>
      </c>
      <c r="M178" s="53">
        <f t="shared" si="177"/>
        <v>30</v>
      </c>
      <c r="N178" s="17"/>
      <c r="O178" s="17"/>
      <c r="P178" s="17"/>
      <c r="Q178" s="17"/>
      <c r="R178" s="53">
        <f t="shared" ref="R178:AA178" si="178">SUM(R174:R177)</f>
        <v>515</v>
      </c>
      <c r="S178" s="53">
        <f t="shared" si="178"/>
        <v>51</v>
      </c>
      <c r="T178" s="53">
        <f t="shared" si="178"/>
        <v>515</v>
      </c>
      <c r="U178" s="53">
        <f t="shared" si="178"/>
        <v>30</v>
      </c>
      <c r="V178" s="53">
        <f t="shared" si="178"/>
        <v>332</v>
      </c>
      <c r="W178" s="53">
        <f t="shared" si="178"/>
        <v>219</v>
      </c>
      <c r="X178" s="53">
        <f t="shared" si="178"/>
        <v>465</v>
      </c>
      <c r="Y178" s="53">
        <f t="shared" si="178"/>
        <v>107</v>
      </c>
      <c r="Z178" s="53">
        <f t="shared" si="178"/>
        <v>470</v>
      </c>
      <c r="AA178" s="53">
        <f t="shared" si="178"/>
        <v>107</v>
      </c>
      <c r="AB178" s="17"/>
      <c r="AC178" s="17"/>
      <c r="AD178" s="17"/>
      <c r="AE178" s="17"/>
      <c r="AF178" s="53">
        <f t="shared" ref="AF178" si="179">SUM(AF174:AF177)</f>
        <v>477</v>
      </c>
      <c r="AG178" s="53">
        <f t="shared" ref="AG178" si="180">SUM(AG174:AG177)</f>
        <v>70</v>
      </c>
      <c r="AH178" s="53">
        <f t="shared" ref="AH178" si="181">SUM(AH174:AH177)</f>
        <v>541</v>
      </c>
      <c r="AI178" s="53">
        <f t="shared" ref="AI178" si="182">SUM(AI174:AI177)</f>
        <v>43</v>
      </c>
      <c r="AJ178" s="53">
        <f t="shared" ref="AJ178" si="183">SUM(AJ174:AJ177)</f>
        <v>525</v>
      </c>
      <c r="AK178" s="53">
        <f t="shared" ref="AK178" si="184">SUM(AK174:AK177)</f>
        <v>93</v>
      </c>
      <c r="AL178" s="53">
        <f t="shared" ref="AL178" si="185">SUM(AL174:AL177)</f>
        <v>503</v>
      </c>
      <c r="AM178" s="53">
        <f t="shared" ref="AM178" si="186">SUM(AM174:AM177)</f>
        <v>45</v>
      </c>
      <c r="AN178" s="53">
        <f t="shared" ref="AN178" si="187">SUM(AN174:AN177)</f>
        <v>592</v>
      </c>
      <c r="AO178" s="53">
        <f t="shared" ref="AO178" si="188">SUM(AO174:AO177)</f>
        <v>4</v>
      </c>
      <c r="AP178" s="17"/>
      <c r="AQ178" s="17"/>
      <c r="AR178" s="17"/>
      <c r="AS178" s="17"/>
      <c r="AT178" s="53">
        <f t="shared" ref="AT178" si="189">SUM(AT174:AT177)</f>
        <v>513</v>
      </c>
      <c r="AU178" s="53">
        <f t="shared" ref="AU178" si="190">SUM(AU174:AU177)</f>
        <v>39</v>
      </c>
      <c r="AV178" s="53">
        <f t="shared" ref="AV178" si="191">SUM(AV174:AV177)</f>
        <v>520</v>
      </c>
      <c r="AW178" s="53">
        <f t="shared" ref="AW178" si="192">SUM(AW174:AW177)</f>
        <v>35</v>
      </c>
      <c r="AX178" s="53">
        <f t="shared" ref="AX178" si="193">SUM(AX174:AX177)</f>
        <v>509</v>
      </c>
      <c r="AY178" s="53">
        <f t="shared" ref="AY178" si="194">SUM(AY174:AY177)</f>
        <v>39</v>
      </c>
      <c r="AZ178" s="53">
        <f t="shared" ref="AZ178" si="195">SUM(AZ174:AZ177)</f>
        <v>0</v>
      </c>
      <c r="BA178" s="53">
        <f t="shared" ref="BA178" si="196">SUM(BA174:BA177)</f>
        <v>0</v>
      </c>
      <c r="BB178" s="53">
        <f t="shared" ref="BB178" si="197">SUM(BB174:BB177)</f>
        <v>0</v>
      </c>
      <c r="BC178" s="53">
        <f t="shared" ref="BC178" si="198">SUM(BC174:BC177)</f>
        <v>0</v>
      </c>
      <c r="BD178" s="17"/>
      <c r="BE178" s="17"/>
      <c r="BF178" s="17"/>
      <c r="BG178" s="17"/>
      <c r="BH178" s="53">
        <f t="shared" ref="BH178" si="199">SUM(BH174:BH177)</f>
        <v>0</v>
      </c>
      <c r="BI178" s="53">
        <f t="shared" ref="BI178" si="200">SUM(BI174:BI177)</f>
        <v>0</v>
      </c>
      <c r="BJ178" s="53">
        <f t="shared" ref="BJ178" si="201">SUM(BJ174:BJ177)</f>
        <v>0</v>
      </c>
      <c r="BK178" s="53">
        <f t="shared" ref="BK178" si="202">SUM(BK174:BK177)</f>
        <v>0</v>
      </c>
      <c r="BL178" s="53">
        <f t="shared" ref="BL178" si="203">SUM(BL174:BL177)</f>
        <v>0</v>
      </c>
      <c r="BM178" s="53">
        <f t="shared" ref="BM178" si="204">SUM(BM174:BM177)</f>
        <v>0</v>
      </c>
      <c r="BN178" s="53">
        <f t="shared" ref="BN178" si="205">SUM(BN174:BN177)</f>
        <v>0</v>
      </c>
      <c r="BO178" s="53">
        <f t="shared" ref="BO178" si="206">SUM(BO174:BO177)</f>
        <v>0</v>
      </c>
      <c r="BP178" s="53">
        <f t="shared" ref="BP178" si="207">SUM(BP174:BP177)</f>
        <v>0</v>
      </c>
      <c r="BQ178" s="53">
        <f t="shared" ref="BQ178" si="208">SUM(BQ174:BQ177)</f>
        <v>0</v>
      </c>
      <c r="BR178" s="53">
        <f t="shared" ref="BR178" si="209">SUM(BR174:BR177)</f>
        <v>0</v>
      </c>
      <c r="BS178" s="53">
        <f t="shared" ref="BS178" si="210">SUM(BS174:BS177)</f>
        <v>0</v>
      </c>
      <c r="BT178" s="53">
        <f t="shared" ref="BT178" si="211">SUM(BT174:BT177)</f>
        <v>0</v>
      </c>
      <c r="BU178" s="53">
        <f t="shared" ref="BU178" si="212">SUM(BU174:BU177)</f>
        <v>0</v>
      </c>
      <c r="BV178" s="53">
        <f t="shared" ref="BV178" si="213">SUM(BV174:BV177)</f>
        <v>0</v>
      </c>
      <c r="BW178" s="53">
        <f t="shared" ref="BW178" si="214">SUM(BW174:BW177)</f>
        <v>0</v>
      </c>
      <c r="BX178" s="53">
        <f t="shared" ref="BX178" si="215">SUM(BX174:BX177)</f>
        <v>0</v>
      </c>
      <c r="BY178" s="53">
        <f t="shared" si="176"/>
        <v>10151</v>
      </c>
    </row>
    <row r="179" spans="1:77" ht="15.75" customHeight="1" x14ac:dyDescent="0.25">
      <c r="A179" s="26"/>
      <c r="B179" s="52"/>
      <c r="C179" s="4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17"/>
      <c r="O179" s="17"/>
      <c r="P179" s="17"/>
      <c r="Q179" s="17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17"/>
      <c r="AC179" s="17"/>
      <c r="AD179" s="17"/>
      <c r="AE179" s="17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17"/>
      <c r="AQ179" s="17"/>
      <c r="AR179" s="17"/>
      <c r="AS179" s="17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17"/>
      <c r="BE179" s="17"/>
      <c r="BF179" s="17"/>
      <c r="BG179" s="17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15"/>
    </row>
    <row r="180" spans="1:77" ht="15.75" customHeight="1" x14ac:dyDescent="0.25">
      <c r="A180" s="61"/>
      <c r="B180" s="40" t="s">
        <v>5</v>
      </c>
      <c r="C180" s="45"/>
      <c r="D180" s="15">
        <f t="shared" ref="D180:M182" si="216">SUMIF($B$2:$B$172,$B180,D$2:D$172)</f>
        <v>947</v>
      </c>
      <c r="E180" s="15">
        <f t="shared" si="216"/>
        <v>89</v>
      </c>
      <c r="F180" s="15">
        <f t="shared" si="216"/>
        <v>736</v>
      </c>
      <c r="G180" s="15">
        <f t="shared" si="216"/>
        <v>294</v>
      </c>
      <c r="H180" s="15">
        <f t="shared" si="216"/>
        <v>852</v>
      </c>
      <c r="I180" s="15">
        <f t="shared" si="216"/>
        <v>304</v>
      </c>
      <c r="J180" s="15">
        <f t="shared" si="216"/>
        <v>810</v>
      </c>
      <c r="K180" s="15">
        <f t="shared" si="216"/>
        <v>223</v>
      </c>
      <c r="L180" s="15">
        <f t="shared" si="216"/>
        <v>944</v>
      </c>
      <c r="M180" s="15">
        <f t="shared" si="216"/>
        <v>81</v>
      </c>
      <c r="N180" s="17"/>
      <c r="O180" s="17"/>
      <c r="P180" s="17"/>
      <c r="Q180" s="17"/>
      <c r="R180" s="15">
        <f t="shared" ref="R180:AA182" si="217">SUMIF($B$2:$B$172,$B180,R$2:R$172)</f>
        <v>893</v>
      </c>
      <c r="S180" s="15">
        <f t="shared" si="217"/>
        <v>135</v>
      </c>
      <c r="T180" s="15">
        <f t="shared" si="217"/>
        <v>932</v>
      </c>
      <c r="U180" s="15">
        <f t="shared" si="217"/>
        <v>96</v>
      </c>
      <c r="V180" s="15">
        <f t="shared" si="217"/>
        <v>796</v>
      </c>
      <c r="W180" s="15">
        <f t="shared" si="217"/>
        <v>231</v>
      </c>
      <c r="X180" s="15">
        <f t="shared" si="217"/>
        <v>868</v>
      </c>
      <c r="Y180" s="15">
        <f t="shared" si="217"/>
        <v>169</v>
      </c>
      <c r="Z180" s="15">
        <f t="shared" si="217"/>
        <v>865</v>
      </c>
      <c r="AA180" s="15">
        <f t="shared" si="217"/>
        <v>171</v>
      </c>
      <c r="AB180" s="17"/>
      <c r="AC180" s="17"/>
      <c r="AD180" s="17"/>
      <c r="AE180" s="17"/>
      <c r="AF180" s="15">
        <f t="shared" ref="AF180:AO182" si="218">SUMIF($B$2:$B$172,$B180,AF$2:AF$172)</f>
        <v>834</v>
      </c>
      <c r="AG180" s="15">
        <f t="shared" si="218"/>
        <v>188</v>
      </c>
      <c r="AH180" s="15">
        <f t="shared" si="218"/>
        <v>922</v>
      </c>
      <c r="AI180" s="15">
        <f t="shared" si="218"/>
        <v>93</v>
      </c>
      <c r="AJ180" s="15">
        <f t="shared" si="218"/>
        <v>832</v>
      </c>
      <c r="AK180" s="15">
        <f t="shared" si="218"/>
        <v>184</v>
      </c>
      <c r="AL180" s="15">
        <f t="shared" si="218"/>
        <v>929</v>
      </c>
      <c r="AM180" s="15">
        <f t="shared" si="218"/>
        <v>95</v>
      </c>
      <c r="AN180" s="15">
        <f t="shared" si="218"/>
        <v>1013</v>
      </c>
      <c r="AO180" s="15">
        <f t="shared" si="218"/>
        <v>20</v>
      </c>
      <c r="AP180" s="17"/>
      <c r="AQ180" s="17"/>
      <c r="AR180" s="17"/>
      <c r="AS180" s="17"/>
      <c r="AT180" s="15">
        <f t="shared" ref="AT180:BC182" si="219">SUMIF($B$2:$B$172,$B180,AT$2:AT$172)</f>
        <v>952</v>
      </c>
      <c r="AU180" s="15">
        <f t="shared" si="219"/>
        <v>97</v>
      </c>
      <c r="AV180" s="15">
        <f t="shared" si="219"/>
        <v>935</v>
      </c>
      <c r="AW180" s="15">
        <f t="shared" si="219"/>
        <v>108</v>
      </c>
      <c r="AX180" s="15">
        <f t="shared" si="219"/>
        <v>909</v>
      </c>
      <c r="AY180" s="15">
        <f t="shared" si="219"/>
        <v>89</v>
      </c>
      <c r="AZ180" s="15">
        <f t="shared" si="219"/>
        <v>0</v>
      </c>
      <c r="BA180" s="15">
        <f t="shared" si="219"/>
        <v>0</v>
      </c>
      <c r="BB180" s="15">
        <f t="shared" si="219"/>
        <v>0</v>
      </c>
      <c r="BC180" s="15">
        <f t="shared" si="219"/>
        <v>0</v>
      </c>
      <c r="BD180" s="17"/>
      <c r="BE180" s="17"/>
      <c r="BF180" s="17"/>
      <c r="BG180" s="17"/>
      <c r="BH180" s="15">
        <f t="shared" ref="BH180:BQ182" si="220">SUMIF($B$2:$B$172,$B180,BH$2:BH$172)</f>
        <v>0</v>
      </c>
      <c r="BI180" s="15">
        <f t="shared" si="220"/>
        <v>0</v>
      </c>
      <c r="BJ180" s="15">
        <f t="shared" si="220"/>
        <v>0</v>
      </c>
      <c r="BK180" s="15">
        <f t="shared" si="220"/>
        <v>0</v>
      </c>
      <c r="BL180" s="15">
        <f t="shared" si="220"/>
        <v>0</v>
      </c>
      <c r="BM180" s="15">
        <f t="shared" si="220"/>
        <v>0</v>
      </c>
      <c r="BN180" s="15">
        <f t="shared" si="220"/>
        <v>0</v>
      </c>
      <c r="BO180" s="15">
        <f t="shared" si="220"/>
        <v>0</v>
      </c>
      <c r="BP180" s="15">
        <f t="shared" si="220"/>
        <v>0</v>
      </c>
      <c r="BQ180" s="15">
        <f t="shared" si="220"/>
        <v>0</v>
      </c>
      <c r="BR180" s="15">
        <f t="shared" ref="BR180:BX182" si="221">SUMIF($B$2:$B$172,$B180,BR$2:BR$172)</f>
        <v>0</v>
      </c>
      <c r="BS180" s="15">
        <f t="shared" si="221"/>
        <v>0</v>
      </c>
      <c r="BT180" s="15">
        <f t="shared" si="221"/>
        <v>0</v>
      </c>
      <c r="BU180" s="15">
        <f t="shared" si="221"/>
        <v>0</v>
      </c>
      <c r="BV180" s="15">
        <f t="shared" si="221"/>
        <v>0</v>
      </c>
      <c r="BW180" s="15">
        <f t="shared" si="221"/>
        <v>0</v>
      </c>
      <c r="BX180" s="15">
        <f t="shared" si="221"/>
        <v>0</v>
      </c>
      <c r="BY180" s="15">
        <f t="shared" ref="BY180:BY182" si="222">SUM(D180:BX180)</f>
        <v>18636</v>
      </c>
    </row>
    <row r="181" spans="1:77" ht="15.75" customHeight="1" x14ac:dyDescent="0.25">
      <c r="A181" s="62"/>
      <c r="B181" s="40" t="s">
        <v>6</v>
      </c>
      <c r="C181" s="45"/>
      <c r="D181" s="15">
        <f t="shared" si="216"/>
        <v>485</v>
      </c>
      <c r="E181" s="15">
        <f t="shared" si="216"/>
        <v>67</v>
      </c>
      <c r="F181" s="15">
        <f t="shared" si="216"/>
        <v>353</v>
      </c>
      <c r="G181" s="15">
        <f t="shared" si="216"/>
        <v>204</v>
      </c>
      <c r="H181" s="15">
        <f t="shared" si="216"/>
        <v>342</v>
      </c>
      <c r="I181" s="15">
        <f t="shared" si="216"/>
        <v>196</v>
      </c>
      <c r="J181" s="15">
        <f t="shared" si="216"/>
        <v>381</v>
      </c>
      <c r="K181" s="15">
        <f t="shared" si="216"/>
        <v>147</v>
      </c>
      <c r="L181" s="15">
        <f t="shared" si="216"/>
        <v>491</v>
      </c>
      <c r="M181" s="15">
        <f t="shared" si="216"/>
        <v>62</v>
      </c>
      <c r="N181" s="17"/>
      <c r="O181" s="17"/>
      <c r="P181" s="17"/>
      <c r="Q181" s="17"/>
      <c r="R181" s="15">
        <f t="shared" si="217"/>
        <v>453</v>
      </c>
      <c r="S181" s="15">
        <f t="shared" si="217"/>
        <v>95</v>
      </c>
      <c r="T181" s="15">
        <f t="shared" si="217"/>
        <v>470</v>
      </c>
      <c r="U181" s="15">
        <f t="shared" si="217"/>
        <v>63</v>
      </c>
      <c r="V181" s="15">
        <f t="shared" si="217"/>
        <v>401</v>
      </c>
      <c r="W181" s="15">
        <f t="shared" si="217"/>
        <v>147</v>
      </c>
      <c r="X181" s="15">
        <f t="shared" si="217"/>
        <v>405</v>
      </c>
      <c r="Y181" s="15">
        <f t="shared" si="217"/>
        <v>119</v>
      </c>
      <c r="Z181" s="15">
        <f t="shared" si="217"/>
        <v>424</v>
      </c>
      <c r="AA181" s="15">
        <f t="shared" si="217"/>
        <v>37</v>
      </c>
      <c r="AB181" s="17"/>
      <c r="AC181" s="17"/>
      <c r="AD181" s="17"/>
      <c r="AE181" s="17"/>
      <c r="AF181" s="15">
        <f t="shared" si="218"/>
        <v>398</v>
      </c>
      <c r="AG181" s="15">
        <f t="shared" si="218"/>
        <v>119</v>
      </c>
      <c r="AH181" s="15">
        <f t="shared" si="218"/>
        <v>455</v>
      </c>
      <c r="AI181" s="15">
        <f t="shared" si="218"/>
        <v>57</v>
      </c>
      <c r="AJ181" s="15">
        <f t="shared" si="218"/>
        <v>421</v>
      </c>
      <c r="AK181" s="15">
        <f t="shared" si="218"/>
        <v>113</v>
      </c>
      <c r="AL181" s="15">
        <f t="shared" si="218"/>
        <v>503</v>
      </c>
      <c r="AM181" s="15">
        <f t="shared" si="218"/>
        <v>54</v>
      </c>
      <c r="AN181" s="15">
        <f t="shared" si="218"/>
        <v>498</v>
      </c>
      <c r="AO181" s="15">
        <f t="shared" si="218"/>
        <v>16</v>
      </c>
      <c r="AP181" s="17"/>
      <c r="AQ181" s="17"/>
      <c r="AR181" s="17"/>
      <c r="AS181" s="17"/>
      <c r="AT181" s="15">
        <f t="shared" si="219"/>
        <v>481</v>
      </c>
      <c r="AU181" s="15">
        <f t="shared" si="219"/>
        <v>57</v>
      </c>
      <c r="AV181" s="15">
        <f t="shared" si="219"/>
        <v>471</v>
      </c>
      <c r="AW181" s="15">
        <f t="shared" si="219"/>
        <v>57</v>
      </c>
      <c r="AX181" s="15">
        <f t="shared" si="219"/>
        <v>466</v>
      </c>
      <c r="AY181" s="15">
        <f t="shared" si="219"/>
        <v>50</v>
      </c>
      <c r="AZ181" s="15">
        <f t="shared" si="219"/>
        <v>0</v>
      </c>
      <c r="BA181" s="15">
        <f t="shared" si="219"/>
        <v>0</v>
      </c>
      <c r="BB181" s="15">
        <f t="shared" si="219"/>
        <v>0</v>
      </c>
      <c r="BC181" s="15">
        <f t="shared" si="219"/>
        <v>0</v>
      </c>
      <c r="BD181" s="17"/>
      <c r="BE181" s="17"/>
      <c r="BF181" s="17"/>
      <c r="BG181" s="17"/>
      <c r="BH181" s="15">
        <f t="shared" si="220"/>
        <v>0</v>
      </c>
      <c r="BI181" s="15">
        <f t="shared" si="220"/>
        <v>0</v>
      </c>
      <c r="BJ181" s="15">
        <f t="shared" si="220"/>
        <v>0</v>
      </c>
      <c r="BK181" s="15">
        <f t="shared" si="220"/>
        <v>0</v>
      </c>
      <c r="BL181" s="15">
        <f t="shared" si="220"/>
        <v>0</v>
      </c>
      <c r="BM181" s="15">
        <f t="shared" si="220"/>
        <v>0</v>
      </c>
      <c r="BN181" s="15">
        <f t="shared" si="220"/>
        <v>0</v>
      </c>
      <c r="BO181" s="15">
        <f t="shared" si="220"/>
        <v>0</v>
      </c>
      <c r="BP181" s="15">
        <f t="shared" si="220"/>
        <v>0</v>
      </c>
      <c r="BQ181" s="15">
        <f t="shared" si="220"/>
        <v>0</v>
      </c>
      <c r="BR181" s="15">
        <f t="shared" si="221"/>
        <v>0</v>
      </c>
      <c r="BS181" s="15">
        <f t="shared" si="221"/>
        <v>0</v>
      </c>
      <c r="BT181" s="15">
        <f t="shared" si="221"/>
        <v>0</v>
      </c>
      <c r="BU181" s="15">
        <f t="shared" si="221"/>
        <v>0</v>
      </c>
      <c r="BV181" s="15">
        <f t="shared" si="221"/>
        <v>0</v>
      </c>
      <c r="BW181" s="15">
        <f t="shared" si="221"/>
        <v>0</v>
      </c>
      <c r="BX181" s="15">
        <f t="shared" si="221"/>
        <v>0</v>
      </c>
      <c r="BY181" s="15">
        <f t="shared" si="222"/>
        <v>9558</v>
      </c>
    </row>
    <row r="182" spans="1:77" ht="15.75" customHeight="1" x14ac:dyDescent="0.25">
      <c r="A182" s="62"/>
      <c r="B182" s="40" t="s">
        <v>7</v>
      </c>
      <c r="C182" s="45"/>
      <c r="D182" s="15">
        <f t="shared" si="216"/>
        <v>462</v>
      </c>
      <c r="E182" s="15">
        <f t="shared" si="216"/>
        <v>22</v>
      </c>
      <c r="F182" s="15">
        <f t="shared" si="216"/>
        <v>383</v>
      </c>
      <c r="G182" s="15">
        <f t="shared" si="216"/>
        <v>90</v>
      </c>
      <c r="H182" s="15">
        <f t="shared" si="216"/>
        <v>510</v>
      </c>
      <c r="I182" s="15">
        <f t="shared" si="216"/>
        <v>108</v>
      </c>
      <c r="J182" s="15">
        <f t="shared" si="216"/>
        <v>429</v>
      </c>
      <c r="K182" s="15">
        <f t="shared" si="216"/>
        <v>76</v>
      </c>
      <c r="L182" s="15">
        <f t="shared" si="216"/>
        <v>453</v>
      </c>
      <c r="M182" s="15">
        <f t="shared" si="216"/>
        <v>19</v>
      </c>
      <c r="N182" s="17"/>
      <c r="O182" s="17"/>
      <c r="P182" s="17"/>
      <c r="Q182" s="17"/>
      <c r="R182" s="15">
        <f t="shared" si="217"/>
        <v>440</v>
      </c>
      <c r="S182" s="15">
        <f t="shared" si="217"/>
        <v>40</v>
      </c>
      <c r="T182" s="15">
        <f t="shared" si="217"/>
        <v>462</v>
      </c>
      <c r="U182" s="15">
        <f t="shared" si="217"/>
        <v>33</v>
      </c>
      <c r="V182" s="15">
        <f t="shared" si="217"/>
        <v>395</v>
      </c>
      <c r="W182" s="15">
        <f t="shared" si="217"/>
        <v>84</v>
      </c>
      <c r="X182" s="15">
        <f t="shared" si="217"/>
        <v>463</v>
      </c>
      <c r="Y182" s="15">
        <f t="shared" si="217"/>
        <v>50</v>
      </c>
      <c r="Z182" s="15">
        <f t="shared" si="217"/>
        <v>441</v>
      </c>
      <c r="AA182" s="15">
        <f t="shared" si="217"/>
        <v>134</v>
      </c>
      <c r="AB182" s="17"/>
      <c r="AC182" s="17"/>
      <c r="AD182" s="17"/>
      <c r="AE182" s="17"/>
      <c r="AF182" s="15">
        <f t="shared" si="218"/>
        <v>436</v>
      </c>
      <c r="AG182" s="15">
        <f t="shared" si="218"/>
        <v>69</v>
      </c>
      <c r="AH182" s="15">
        <f t="shared" si="218"/>
        <v>467</v>
      </c>
      <c r="AI182" s="15">
        <f t="shared" si="218"/>
        <v>36</v>
      </c>
      <c r="AJ182" s="15">
        <f t="shared" si="218"/>
        <v>411</v>
      </c>
      <c r="AK182" s="15">
        <f t="shared" si="218"/>
        <v>71</v>
      </c>
      <c r="AL182" s="15">
        <f t="shared" si="218"/>
        <v>426</v>
      </c>
      <c r="AM182" s="15">
        <f t="shared" si="218"/>
        <v>41</v>
      </c>
      <c r="AN182" s="15">
        <f t="shared" si="218"/>
        <v>515</v>
      </c>
      <c r="AO182" s="15">
        <f t="shared" si="218"/>
        <v>4</v>
      </c>
      <c r="AP182" s="17"/>
      <c r="AQ182" s="17"/>
      <c r="AR182" s="17"/>
      <c r="AS182" s="17"/>
      <c r="AT182" s="15">
        <f t="shared" si="219"/>
        <v>471</v>
      </c>
      <c r="AU182" s="15">
        <f t="shared" si="219"/>
        <v>40</v>
      </c>
      <c r="AV182" s="15">
        <f t="shared" si="219"/>
        <v>464</v>
      </c>
      <c r="AW182" s="15">
        <f t="shared" si="219"/>
        <v>51</v>
      </c>
      <c r="AX182" s="15">
        <f t="shared" si="219"/>
        <v>443</v>
      </c>
      <c r="AY182" s="15">
        <f t="shared" si="219"/>
        <v>39</v>
      </c>
      <c r="AZ182" s="15">
        <f t="shared" si="219"/>
        <v>0</v>
      </c>
      <c r="BA182" s="15">
        <f t="shared" si="219"/>
        <v>0</v>
      </c>
      <c r="BB182" s="15">
        <f t="shared" si="219"/>
        <v>0</v>
      </c>
      <c r="BC182" s="15">
        <f t="shared" si="219"/>
        <v>0</v>
      </c>
      <c r="BD182" s="17"/>
      <c r="BE182" s="17"/>
      <c r="BF182" s="17"/>
      <c r="BG182" s="17"/>
      <c r="BH182" s="15">
        <f t="shared" si="220"/>
        <v>0</v>
      </c>
      <c r="BI182" s="15">
        <f t="shared" si="220"/>
        <v>0</v>
      </c>
      <c r="BJ182" s="15">
        <f t="shared" si="220"/>
        <v>0</v>
      </c>
      <c r="BK182" s="15">
        <f t="shared" si="220"/>
        <v>0</v>
      </c>
      <c r="BL182" s="15">
        <f t="shared" si="220"/>
        <v>0</v>
      </c>
      <c r="BM182" s="15">
        <f t="shared" si="220"/>
        <v>0</v>
      </c>
      <c r="BN182" s="15">
        <f t="shared" si="220"/>
        <v>0</v>
      </c>
      <c r="BO182" s="15">
        <f t="shared" si="220"/>
        <v>0</v>
      </c>
      <c r="BP182" s="15">
        <f t="shared" si="220"/>
        <v>0</v>
      </c>
      <c r="BQ182" s="15">
        <f t="shared" si="220"/>
        <v>0</v>
      </c>
      <c r="BR182" s="15">
        <f t="shared" si="221"/>
        <v>0</v>
      </c>
      <c r="BS182" s="15">
        <f t="shared" si="221"/>
        <v>0</v>
      </c>
      <c r="BT182" s="15">
        <f t="shared" si="221"/>
        <v>0</v>
      </c>
      <c r="BU182" s="15">
        <f t="shared" si="221"/>
        <v>0</v>
      </c>
      <c r="BV182" s="15">
        <f t="shared" si="221"/>
        <v>0</v>
      </c>
      <c r="BW182" s="15">
        <f t="shared" si="221"/>
        <v>0</v>
      </c>
      <c r="BX182" s="15">
        <f t="shared" si="221"/>
        <v>0</v>
      </c>
      <c r="BY182" s="15">
        <f t="shared" si="222"/>
        <v>9078</v>
      </c>
    </row>
  </sheetData>
  <sheetProtection algorithmName="SHA-512" hashValue="FEaKQpM76SUhj2CuL8nVj88X645HQqw2IPqj3QyUVg6sEtNoC4KrA36EID8/8HwJXWRII6xWVXRikmn0g/v1Kw==" saltValue="2GQiH6IQsTPRsaXyK41SZQ==" spinCount="100000" sheet="1" objects="1" scenarios="1"/>
  <mergeCells count="51">
    <mergeCell ref="A180:A182"/>
    <mergeCell ref="A93:A101"/>
    <mergeCell ref="A103:A111"/>
    <mergeCell ref="A113:A121"/>
    <mergeCell ref="A123:A131"/>
    <mergeCell ref="A133:A141"/>
    <mergeCell ref="A143:A151"/>
    <mergeCell ref="A153:A161"/>
    <mergeCell ref="A163:A171"/>
    <mergeCell ref="A33:A41"/>
    <mergeCell ref="A43:A51"/>
    <mergeCell ref="A63:A71"/>
    <mergeCell ref="A73:A81"/>
    <mergeCell ref="A53:A61"/>
    <mergeCell ref="A83:A91"/>
    <mergeCell ref="BL1:BM1"/>
    <mergeCell ref="BN1:BO1"/>
    <mergeCell ref="BP1:BQ1"/>
    <mergeCell ref="A3:A11"/>
    <mergeCell ref="A13:A21"/>
    <mergeCell ref="A23:A31"/>
    <mergeCell ref="AZ1:BA1"/>
    <mergeCell ref="BB1:BC1"/>
    <mergeCell ref="BD1:BE1"/>
    <mergeCell ref="BF1:BG1"/>
    <mergeCell ref="BH1:BI1"/>
    <mergeCell ref="BJ1:BK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Z1:AA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conditionalFormatting sqref="D9:M9">
    <cfRule type="cellIs" dxfId="884" priority="570" operator="greaterThan">
      <formula>250</formula>
    </cfRule>
    <cfRule type="cellIs" dxfId="883" priority="569" operator="lessThan">
      <formula>0</formula>
    </cfRule>
  </conditionalFormatting>
  <conditionalFormatting sqref="D11:M11">
    <cfRule type="cellIs" dxfId="882" priority="560" operator="lessThan">
      <formula>0</formula>
    </cfRule>
  </conditionalFormatting>
  <conditionalFormatting sqref="D19:M19">
    <cfRule type="cellIs" dxfId="881" priority="554" operator="lessThan">
      <formula>0</formula>
    </cfRule>
    <cfRule type="cellIs" dxfId="880" priority="555" operator="greaterThan">
      <formula>250</formula>
    </cfRule>
  </conditionalFormatting>
  <conditionalFormatting sqref="D21:M21">
    <cfRule type="cellIs" dxfId="879" priority="545" operator="lessThan">
      <formula>0</formula>
    </cfRule>
  </conditionalFormatting>
  <conditionalFormatting sqref="D29:M29">
    <cfRule type="cellIs" dxfId="878" priority="540" operator="greaterThan">
      <formula>250</formula>
    </cfRule>
    <cfRule type="cellIs" dxfId="877" priority="539" operator="lessThan">
      <formula>0</formula>
    </cfRule>
  </conditionalFormatting>
  <conditionalFormatting sqref="D31:M31">
    <cfRule type="cellIs" dxfId="876" priority="530" operator="lessThan">
      <formula>0</formula>
    </cfRule>
  </conditionalFormatting>
  <conditionalFormatting sqref="D39:M39">
    <cfRule type="cellIs" dxfId="875" priority="525" operator="greaterThan">
      <formula>250</formula>
    </cfRule>
    <cfRule type="cellIs" dxfId="874" priority="524" operator="lessThan">
      <formula>0</formula>
    </cfRule>
  </conditionalFormatting>
  <conditionalFormatting sqref="D41:M41">
    <cfRule type="cellIs" dxfId="873" priority="515" operator="lessThan">
      <formula>0</formula>
    </cfRule>
  </conditionalFormatting>
  <conditionalFormatting sqref="D49:M49">
    <cfRule type="cellIs" dxfId="872" priority="510" operator="greaterThan">
      <formula>250</formula>
    </cfRule>
    <cfRule type="cellIs" dxfId="871" priority="509" operator="lessThan">
      <formula>0</formula>
    </cfRule>
  </conditionalFormatting>
  <conditionalFormatting sqref="D51:M51">
    <cfRule type="cellIs" dxfId="870" priority="500" operator="lessThan">
      <formula>0</formula>
    </cfRule>
  </conditionalFormatting>
  <conditionalFormatting sqref="D59:M59">
    <cfRule type="cellIs" dxfId="869" priority="495" operator="greaterThan">
      <formula>250</formula>
    </cfRule>
    <cfRule type="cellIs" dxfId="868" priority="494" operator="lessThan">
      <formula>0</formula>
    </cfRule>
  </conditionalFormatting>
  <conditionalFormatting sqref="D61:M61">
    <cfRule type="cellIs" dxfId="867" priority="485" operator="lessThan">
      <formula>0</formula>
    </cfRule>
  </conditionalFormatting>
  <conditionalFormatting sqref="D69:M69">
    <cfRule type="cellIs" dxfId="866" priority="480" operator="greaterThan">
      <formula>250</formula>
    </cfRule>
    <cfRule type="cellIs" dxfId="865" priority="479" operator="lessThan">
      <formula>0</formula>
    </cfRule>
  </conditionalFormatting>
  <conditionalFormatting sqref="D71:M71">
    <cfRule type="cellIs" dxfId="864" priority="470" operator="lessThan">
      <formula>0</formula>
    </cfRule>
  </conditionalFormatting>
  <conditionalFormatting sqref="D79:M79">
    <cfRule type="cellIs" dxfId="863" priority="465" operator="greaterThan">
      <formula>250</formula>
    </cfRule>
    <cfRule type="cellIs" dxfId="862" priority="464" operator="lessThan">
      <formula>0</formula>
    </cfRule>
  </conditionalFormatting>
  <conditionalFormatting sqref="D81:M81">
    <cfRule type="cellIs" dxfId="861" priority="455" operator="lessThan">
      <formula>0</formula>
    </cfRule>
  </conditionalFormatting>
  <conditionalFormatting sqref="D89:M89">
    <cfRule type="cellIs" dxfId="860" priority="450" operator="greaterThan">
      <formula>250</formula>
    </cfRule>
    <cfRule type="cellIs" dxfId="859" priority="449" operator="lessThan">
      <formula>0</formula>
    </cfRule>
  </conditionalFormatting>
  <conditionalFormatting sqref="D91:M91">
    <cfRule type="cellIs" dxfId="858" priority="440" operator="lessThan">
      <formula>0</formula>
    </cfRule>
  </conditionalFormatting>
  <conditionalFormatting sqref="D99:M99">
    <cfRule type="cellIs" dxfId="857" priority="435" operator="greaterThan">
      <formula>250</formula>
    </cfRule>
    <cfRule type="cellIs" dxfId="856" priority="434" operator="lessThan">
      <formula>0</formula>
    </cfRule>
  </conditionalFormatting>
  <conditionalFormatting sqref="D101:M101">
    <cfRule type="cellIs" dxfId="855" priority="425" operator="lessThan">
      <formula>0</formula>
    </cfRule>
  </conditionalFormatting>
  <conditionalFormatting sqref="D109:M109">
    <cfRule type="cellIs" dxfId="854" priority="420" operator="greaterThan">
      <formula>250</formula>
    </cfRule>
    <cfRule type="cellIs" dxfId="853" priority="419" operator="lessThan">
      <formula>0</formula>
    </cfRule>
  </conditionalFormatting>
  <conditionalFormatting sqref="D111:M111">
    <cfRule type="cellIs" dxfId="852" priority="410" operator="lessThan">
      <formula>0</formula>
    </cfRule>
  </conditionalFormatting>
  <conditionalFormatting sqref="D119:M119">
    <cfRule type="cellIs" dxfId="851" priority="404" operator="lessThan">
      <formula>0</formula>
    </cfRule>
    <cfRule type="cellIs" dxfId="850" priority="405" operator="greaterThan">
      <formula>250</formula>
    </cfRule>
  </conditionalFormatting>
  <conditionalFormatting sqref="D121:M121">
    <cfRule type="cellIs" dxfId="849" priority="395" operator="lessThan">
      <formula>0</formula>
    </cfRule>
  </conditionalFormatting>
  <conditionalFormatting sqref="D129:M129">
    <cfRule type="cellIs" dxfId="848" priority="389" operator="lessThan">
      <formula>0</formula>
    </cfRule>
    <cfRule type="cellIs" dxfId="847" priority="390" operator="greaterThan">
      <formula>250</formula>
    </cfRule>
  </conditionalFormatting>
  <conditionalFormatting sqref="D131:M131">
    <cfRule type="cellIs" dxfId="846" priority="380" operator="lessThan">
      <formula>0</formula>
    </cfRule>
  </conditionalFormatting>
  <conditionalFormatting sqref="D139:M139">
    <cfRule type="cellIs" dxfId="845" priority="374" operator="lessThan">
      <formula>0</formula>
    </cfRule>
    <cfRule type="cellIs" dxfId="844" priority="375" operator="greaterThan">
      <formula>250</formula>
    </cfRule>
  </conditionalFormatting>
  <conditionalFormatting sqref="D141:M141">
    <cfRule type="cellIs" dxfId="843" priority="365" operator="lessThan">
      <formula>0</formula>
    </cfRule>
  </conditionalFormatting>
  <conditionalFormatting sqref="D149:M149">
    <cfRule type="cellIs" dxfId="842" priority="360" operator="greaterThan">
      <formula>250</formula>
    </cfRule>
    <cfRule type="cellIs" dxfId="841" priority="359" operator="lessThan">
      <formula>0</formula>
    </cfRule>
  </conditionalFormatting>
  <conditionalFormatting sqref="D151:M151">
    <cfRule type="cellIs" dxfId="840" priority="350" operator="lessThan">
      <formula>0</formula>
    </cfRule>
  </conditionalFormatting>
  <conditionalFormatting sqref="D159:M159">
    <cfRule type="cellIs" dxfId="839" priority="345" operator="greaterThan">
      <formula>250</formula>
    </cfRule>
    <cfRule type="cellIs" dxfId="838" priority="344" operator="lessThan">
      <formula>0</formula>
    </cfRule>
  </conditionalFormatting>
  <conditionalFormatting sqref="D161:M161">
    <cfRule type="cellIs" dxfId="837" priority="335" operator="lessThan">
      <formula>0</formula>
    </cfRule>
  </conditionalFormatting>
  <conditionalFormatting sqref="D169:M169">
    <cfRule type="cellIs" dxfId="836" priority="330" operator="greaterThan">
      <formula>250</formula>
    </cfRule>
    <cfRule type="cellIs" dxfId="835" priority="329" operator="lessThan">
      <formula>0</formula>
    </cfRule>
  </conditionalFormatting>
  <conditionalFormatting sqref="D171:M171">
    <cfRule type="cellIs" dxfId="834" priority="320" operator="lessThan">
      <formula>0</formula>
    </cfRule>
  </conditionalFormatting>
  <conditionalFormatting sqref="R9:AA9">
    <cfRule type="cellIs" dxfId="833" priority="567" operator="lessThan">
      <formula>0</formula>
    </cfRule>
    <cfRule type="cellIs" dxfId="832" priority="568" operator="greaterThan">
      <formula>250</formula>
    </cfRule>
  </conditionalFormatting>
  <conditionalFormatting sqref="R11:AA11">
    <cfRule type="cellIs" dxfId="831" priority="559" operator="lessThan">
      <formula>0</formula>
    </cfRule>
  </conditionalFormatting>
  <conditionalFormatting sqref="R19:AA19">
    <cfRule type="cellIs" dxfId="830" priority="552" operator="lessThan">
      <formula>0</formula>
    </cfRule>
    <cfRule type="cellIs" dxfId="829" priority="553" operator="greaterThan">
      <formula>250</formula>
    </cfRule>
  </conditionalFormatting>
  <conditionalFormatting sqref="R21:AA21">
    <cfRule type="cellIs" dxfId="828" priority="544" operator="lessThan">
      <formula>0</formula>
    </cfRule>
  </conditionalFormatting>
  <conditionalFormatting sqref="R29:AA29">
    <cfRule type="cellIs" dxfId="827" priority="537" operator="lessThan">
      <formula>0</formula>
    </cfRule>
    <cfRule type="cellIs" dxfId="826" priority="538" operator="greaterThan">
      <formula>250</formula>
    </cfRule>
  </conditionalFormatting>
  <conditionalFormatting sqref="R31:AA31">
    <cfRule type="cellIs" dxfId="825" priority="529" operator="lessThan">
      <formula>0</formula>
    </cfRule>
  </conditionalFormatting>
  <conditionalFormatting sqref="R39:AA39">
    <cfRule type="cellIs" dxfId="824" priority="522" operator="lessThan">
      <formula>0</formula>
    </cfRule>
    <cfRule type="cellIs" dxfId="823" priority="523" operator="greaterThan">
      <formula>250</formula>
    </cfRule>
  </conditionalFormatting>
  <conditionalFormatting sqref="R41:AA41">
    <cfRule type="cellIs" dxfId="822" priority="514" operator="lessThan">
      <formula>0</formula>
    </cfRule>
  </conditionalFormatting>
  <conditionalFormatting sqref="R49:AA49">
    <cfRule type="cellIs" dxfId="821" priority="507" operator="lessThan">
      <formula>0</formula>
    </cfRule>
    <cfRule type="cellIs" dxfId="820" priority="508" operator="greaterThan">
      <formula>250</formula>
    </cfRule>
  </conditionalFormatting>
  <conditionalFormatting sqref="R51:AA51">
    <cfRule type="cellIs" dxfId="819" priority="499" operator="lessThan">
      <formula>0</formula>
    </cfRule>
  </conditionalFormatting>
  <conditionalFormatting sqref="R59:AA59">
    <cfRule type="cellIs" dxfId="818" priority="493" operator="greaterThan">
      <formula>250</formula>
    </cfRule>
    <cfRule type="cellIs" dxfId="817" priority="492" operator="lessThan">
      <formula>0</formula>
    </cfRule>
  </conditionalFormatting>
  <conditionalFormatting sqref="R61:AA61">
    <cfRule type="cellIs" dxfId="816" priority="484" operator="lessThan">
      <formula>0</formula>
    </cfRule>
  </conditionalFormatting>
  <conditionalFormatting sqref="R69:AA69">
    <cfRule type="cellIs" dxfId="815" priority="477" operator="lessThan">
      <formula>0</formula>
    </cfRule>
    <cfRule type="cellIs" dxfId="814" priority="478" operator="greaterThan">
      <formula>250</formula>
    </cfRule>
  </conditionalFormatting>
  <conditionalFormatting sqref="R71:AA71">
    <cfRule type="cellIs" dxfId="813" priority="469" operator="lessThan">
      <formula>0</formula>
    </cfRule>
  </conditionalFormatting>
  <conditionalFormatting sqref="R79:AA79">
    <cfRule type="cellIs" dxfId="812" priority="462" operator="lessThan">
      <formula>0</formula>
    </cfRule>
    <cfRule type="cellIs" dxfId="811" priority="463" operator="greaterThan">
      <formula>250</formula>
    </cfRule>
  </conditionalFormatting>
  <conditionalFormatting sqref="R81:AA81">
    <cfRule type="cellIs" dxfId="810" priority="454" operator="lessThan">
      <formula>0</formula>
    </cfRule>
  </conditionalFormatting>
  <conditionalFormatting sqref="R89:AA89">
    <cfRule type="cellIs" dxfId="809" priority="448" operator="greaterThan">
      <formula>250</formula>
    </cfRule>
    <cfRule type="cellIs" dxfId="808" priority="447" operator="lessThan">
      <formula>0</formula>
    </cfRule>
  </conditionalFormatting>
  <conditionalFormatting sqref="R91:AA91">
    <cfRule type="cellIs" dxfId="807" priority="439" operator="lessThan">
      <formula>0</formula>
    </cfRule>
  </conditionalFormatting>
  <conditionalFormatting sqref="R99:AA99">
    <cfRule type="cellIs" dxfId="806" priority="433" operator="greaterThan">
      <formula>250</formula>
    </cfRule>
    <cfRule type="cellIs" dxfId="805" priority="432" operator="lessThan">
      <formula>0</formula>
    </cfRule>
  </conditionalFormatting>
  <conditionalFormatting sqref="R101:AA101">
    <cfRule type="cellIs" dxfId="804" priority="424" operator="lessThan">
      <formula>0</formula>
    </cfRule>
  </conditionalFormatting>
  <conditionalFormatting sqref="R109:AA109">
    <cfRule type="cellIs" dxfId="803" priority="418" operator="greaterThan">
      <formula>250</formula>
    </cfRule>
    <cfRule type="cellIs" dxfId="802" priority="417" operator="lessThan">
      <formula>0</formula>
    </cfRule>
  </conditionalFormatting>
  <conditionalFormatting sqref="R111:AA111">
    <cfRule type="cellIs" dxfId="801" priority="409" operator="lessThan">
      <formula>0</formula>
    </cfRule>
  </conditionalFormatting>
  <conditionalFormatting sqref="R119:AA119">
    <cfRule type="cellIs" dxfId="800" priority="402" operator="lessThan">
      <formula>0</formula>
    </cfRule>
    <cfRule type="cellIs" dxfId="799" priority="403" operator="greaterThan">
      <formula>250</formula>
    </cfRule>
  </conditionalFormatting>
  <conditionalFormatting sqref="R121:AA121">
    <cfRule type="cellIs" dxfId="798" priority="394" operator="lessThan">
      <formula>0</formula>
    </cfRule>
  </conditionalFormatting>
  <conditionalFormatting sqref="R129:AA129">
    <cfRule type="cellIs" dxfId="797" priority="387" operator="lessThan">
      <formula>0</formula>
    </cfRule>
    <cfRule type="cellIs" dxfId="796" priority="388" operator="greaterThan">
      <formula>250</formula>
    </cfRule>
  </conditionalFormatting>
  <conditionalFormatting sqref="R131:AA131">
    <cfRule type="cellIs" dxfId="795" priority="379" operator="lessThan">
      <formula>0</formula>
    </cfRule>
  </conditionalFormatting>
  <conditionalFormatting sqref="R139:AA139">
    <cfRule type="cellIs" dxfId="794" priority="373" operator="greaterThan">
      <formula>250</formula>
    </cfRule>
    <cfRule type="cellIs" dxfId="793" priority="372" operator="lessThan">
      <formula>0</formula>
    </cfRule>
  </conditionalFormatting>
  <conditionalFormatting sqref="R141:AA141">
    <cfRule type="cellIs" dxfId="792" priority="364" operator="lessThan">
      <formula>0</formula>
    </cfRule>
  </conditionalFormatting>
  <conditionalFormatting sqref="R149:AA149">
    <cfRule type="cellIs" dxfId="791" priority="357" operator="lessThan">
      <formula>0</formula>
    </cfRule>
    <cfRule type="cellIs" dxfId="790" priority="358" operator="greaterThan">
      <formula>250</formula>
    </cfRule>
  </conditionalFormatting>
  <conditionalFormatting sqref="R151:AA151">
    <cfRule type="cellIs" dxfId="789" priority="349" operator="lessThan">
      <formula>0</formula>
    </cfRule>
  </conditionalFormatting>
  <conditionalFormatting sqref="R159:AA159">
    <cfRule type="cellIs" dxfId="788" priority="342" operator="lessThan">
      <formula>0</formula>
    </cfRule>
    <cfRule type="cellIs" dxfId="787" priority="343" operator="greaterThan">
      <formula>250</formula>
    </cfRule>
  </conditionalFormatting>
  <conditionalFormatting sqref="R161:AA161">
    <cfRule type="cellIs" dxfId="786" priority="334" operator="lessThan">
      <formula>0</formula>
    </cfRule>
  </conditionalFormatting>
  <conditionalFormatting sqref="R169:AA169">
    <cfRule type="cellIs" dxfId="785" priority="327" operator="lessThan">
      <formula>0</formula>
    </cfRule>
    <cfRule type="cellIs" dxfId="784" priority="328" operator="greaterThan">
      <formula>250</formula>
    </cfRule>
  </conditionalFormatting>
  <conditionalFormatting sqref="R171:AA171">
    <cfRule type="cellIs" dxfId="783" priority="319" operator="lessThan">
      <formula>0</formula>
    </cfRule>
  </conditionalFormatting>
  <conditionalFormatting sqref="AF9:AO9">
    <cfRule type="cellIs" dxfId="782" priority="565" operator="lessThan">
      <formula>0</formula>
    </cfRule>
    <cfRule type="cellIs" dxfId="781" priority="566" operator="greaterThan">
      <formula>250</formula>
    </cfRule>
  </conditionalFormatting>
  <conditionalFormatting sqref="AF11:AO11">
    <cfRule type="cellIs" dxfId="780" priority="558" operator="lessThan">
      <formula>0</formula>
    </cfRule>
  </conditionalFormatting>
  <conditionalFormatting sqref="AF19:AO19">
    <cfRule type="cellIs" dxfId="779" priority="550" operator="lessThan">
      <formula>0</formula>
    </cfRule>
    <cfRule type="cellIs" dxfId="778" priority="551" operator="greaterThan">
      <formula>250</formula>
    </cfRule>
  </conditionalFormatting>
  <conditionalFormatting sqref="AF21:AO21">
    <cfRule type="cellIs" dxfId="777" priority="543" operator="lessThan">
      <formula>0</formula>
    </cfRule>
  </conditionalFormatting>
  <conditionalFormatting sqref="AF29:AO29">
    <cfRule type="cellIs" dxfId="776" priority="536" operator="greaterThan">
      <formula>250</formula>
    </cfRule>
    <cfRule type="cellIs" dxfId="775" priority="535" operator="lessThan">
      <formula>0</formula>
    </cfRule>
  </conditionalFormatting>
  <conditionalFormatting sqref="AF31:AO31">
    <cfRule type="cellIs" dxfId="774" priority="528" operator="lessThan">
      <formula>0</formula>
    </cfRule>
  </conditionalFormatting>
  <conditionalFormatting sqref="AF39:AO39">
    <cfRule type="cellIs" dxfId="773" priority="520" operator="lessThan">
      <formula>0</formula>
    </cfRule>
    <cfRule type="cellIs" dxfId="772" priority="521" operator="greaterThan">
      <formula>250</formula>
    </cfRule>
  </conditionalFormatting>
  <conditionalFormatting sqref="AF41:AO41">
    <cfRule type="cellIs" dxfId="771" priority="513" operator="lessThan">
      <formula>0</formula>
    </cfRule>
  </conditionalFormatting>
  <conditionalFormatting sqref="AF49:AO49">
    <cfRule type="cellIs" dxfId="770" priority="506" operator="greaterThan">
      <formula>250</formula>
    </cfRule>
    <cfRule type="cellIs" dxfId="769" priority="505" operator="lessThan">
      <formula>0</formula>
    </cfRule>
  </conditionalFormatting>
  <conditionalFormatting sqref="AF51:AO51">
    <cfRule type="cellIs" dxfId="768" priority="498" operator="lessThan">
      <formula>0</formula>
    </cfRule>
  </conditionalFormatting>
  <conditionalFormatting sqref="AF59:AO59">
    <cfRule type="cellIs" dxfId="767" priority="491" operator="greaterThan">
      <formula>250</formula>
    </cfRule>
    <cfRule type="cellIs" dxfId="766" priority="490" operator="lessThan">
      <formula>0</formula>
    </cfRule>
  </conditionalFormatting>
  <conditionalFormatting sqref="AF61:AO61">
    <cfRule type="cellIs" dxfId="765" priority="483" operator="lessThan">
      <formula>0</formula>
    </cfRule>
  </conditionalFormatting>
  <conditionalFormatting sqref="AF69:AO69">
    <cfRule type="cellIs" dxfId="764" priority="475" operator="lessThan">
      <formula>0</formula>
    </cfRule>
    <cfRule type="cellIs" dxfId="763" priority="476" operator="greaterThan">
      <formula>250</formula>
    </cfRule>
  </conditionalFormatting>
  <conditionalFormatting sqref="AF71:AO71">
    <cfRule type="cellIs" dxfId="762" priority="468" operator="lessThan">
      <formula>0</formula>
    </cfRule>
  </conditionalFormatting>
  <conditionalFormatting sqref="AF79:AO79">
    <cfRule type="cellIs" dxfId="761" priority="460" operator="lessThan">
      <formula>0</formula>
    </cfRule>
    <cfRule type="cellIs" dxfId="760" priority="461" operator="greaterThan">
      <formula>250</formula>
    </cfRule>
  </conditionalFormatting>
  <conditionalFormatting sqref="AF81:AO81">
    <cfRule type="cellIs" dxfId="759" priority="453" operator="lessThan">
      <formula>0</formula>
    </cfRule>
  </conditionalFormatting>
  <conditionalFormatting sqref="AF89:AO89">
    <cfRule type="cellIs" dxfId="758" priority="446" operator="greaterThan">
      <formula>250</formula>
    </cfRule>
    <cfRule type="cellIs" dxfId="757" priority="445" operator="lessThan">
      <formula>0</formula>
    </cfRule>
  </conditionalFormatting>
  <conditionalFormatting sqref="AF91:AO91">
    <cfRule type="cellIs" dxfId="756" priority="438" operator="lessThan">
      <formula>0</formula>
    </cfRule>
  </conditionalFormatting>
  <conditionalFormatting sqref="AF99:AO99">
    <cfRule type="cellIs" dxfId="755" priority="431" operator="greaterThan">
      <formula>250</formula>
    </cfRule>
    <cfRule type="cellIs" dxfId="754" priority="430" operator="lessThan">
      <formula>0</formula>
    </cfRule>
  </conditionalFormatting>
  <conditionalFormatting sqref="AF101:AO101">
    <cfRule type="cellIs" dxfId="753" priority="423" operator="lessThan">
      <formula>0</formula>
    </cfRule>
  </conditionalFormatting>
  <conditionalFormatting sqref="AF109:AO109">
    <cfRule type="cellIs" dxfId="752" priority="415" operator="lessThan">
      <formula>0</formula>
    </cfRule>
    <cfRule type="cellIs" dxfId="751" priority="416" operator="greaterThan">
      <formula>250</formula>
    </cfRule>
  </conditionalFormatting>
  <conditionalFormatting sqref="AF111:AO111">
    <cfRule type="cellIs" dxfId="750" priority="408" operator="lessThan">
      <formula>0</formula>
    </cfRule>
  </conditionalFormatting>
  <conditionalFormatting sqref="AF119:AO119">
    <cfRule type="cellIs" dxfId="749" priority="400" operator="lessThan">
      <formula>0</formula>
    </cfRule>
    <cfRule type="cellIs" dxfId="748" priority="401" operator="greaterThan">
      <formula>250</formula>
    </cfRule>
  </conditionalFormatting>
  <conditionalFormatting sqref="AF121:AO121">
    <cfRule type="cellIs" dxfId="747" priority="393" operator="lessThan">
      <formula>0</formula>
    </cfRule>
  </conditionalFormatting>
  <conditionalFormatting sqref="AF129:AO129">
    <cfRule type="cellIs" dxfId="746" priority="386" operator="greaterThan">
      <formula>250</formula>
    </cfRule>
    <cfRule type="cellIs" dxfId="745" priority="385" operator="lessThan">
      <formula>0</formula>
    </cfRule>
  </conditionalFormatting>
  <conditionalFormatting sqref="AF131:AO131">
    <cfRule type="cellIs" dxfId="744" priority="378" operator="lessThan">
      <formula>0</formula>
    </cfRule>
  </conditionalFormatting>
  <conditionalFormatting sqref="AF139:AO139">
    <cfRule type="cellIs" dxfId="743" priority="371" operator="greaterThan">
      <formula>250</formula>
    </cfRule>
    <cfRule type="cellIs" dxfId="742" priority="370" operator="lessThan">
      <formula>0</formula>
    </cfRule>
  </conditionalFormatting>
  <conditionalFormatting sqref="AF141:AO141">
    <cfRule type="cellIs" dxfId="741" priority="363" operator="lessThan">
      <formula>0</formula>
    </cfRule>
  </conditionalFormatting>
  <conditionalFormatting sqref="AF149:AO149">
    <cfRule type="cellIs" dxfId="740" priority="356" operator="greaterThan">
      <formula>250</formula>
    </cfRule>
    <cfRule type="cellIs" dxfId="739" priority="355" operator="lessThan">
      <formula>0</formula>
    </cfRule>
  </conditionalFormatting>
  <conditionalFormatting sqref="AF151:AO151">
    <cfRule type="cellIs" dxfId="738" priority="348" operator="lessThan">
      <formula>0</formula>
    </cfRule>
  </conditionalFormatting>
  <conditionalFormatting sqref="AF159:AO159">
    <cfRule type="cellIs" dxfId="737" priority="341" operator="greaterThan">
      <formula>250</formula>
    </cfRule>
    <cfRule type="cellIs" dxfId="736" priority="340" operator="lessThan">
      <formula>0</formula>
    </cfRule>
  </conditionalFormatting>
  <conditionalFormatting sqref="AF161:AO161">
    <cfRule type="cellIs" dxfId="735" priority="333" operator="lessThan">
      <formula>0</formula>
    </cfRule>
  </conditionalFormatting>
  <conditionalFormatting sqref="AF169:AO169">
    <cfRule type="cellIs" dxfId="734" priority="326" operator="greaterThan">
      <formula>250</formula>
    </cfRule>
    <cfRule type="cellIs" dxfId="733" priority="325" operator="lessThan">
      <formula>0</formula>
    </cfRule>
  </conditionalFormatting>
  <conditionalFormatting sqref="AF171:AO171">
    <cfRule type="cellIs" dxfId="732" priority="318" operator="lessThan">
      <formula>0</formula>
    </cfRule>
  </conditionalFormatting>
  <conditionalFormatting sqref="AT9:BC9">
    <cfRule type="cellIs" dxfId="731" priority="563" operator="lessThan">
      <formula>0</formula>
    </cfRule>
    <cfRule type="cellIs" dxfId="730" priority="564" operator="greaterThan">
      <formula>250</formula>
    </cfRule>
  </conditionalFormatting>
  <conditionalFormatting sqref="AT11:BC11">
    <cfRule type="cellIs" dxfId="729" priority="557" operator="lessThan">
      <formula>0</formula>
    </cfRule>
  </conditionalFormatting>
  <conditionalFormatting sqref="AT19:BC19">
    <cfRule type="cellIs" dxfId="728" priority="548" operator="lessThan">
      <formula>0</formula>
    </cfRule>
    <cfRule type="cellIs" dxfId="727" priority="549" operator="greaterThan">
      <formula>250</formula>
    </cfRule>
  </conditionalFormatting>
  <conditionalFormatting sqref="AT21:BC21">
    <cfRule type="cellIs" dxfId="726" priority="542" operator="lessThan">
      <formula>0</formula>
    </cfRule>
  </conditionalFormatting>
  <conditionalFormatting sqref="AT29:BC29">
    <cfRule type="cellIs" dxfId="725" priority="534" operator="greaterThan">
      <formula>250</formula>
    </cfRule>
    <cfRule type="cellIs" dxfId="724" priority="533" operator="lessThan">
      <formula>0</formula>
    </cfRule>
  </conditionalFormatting>
  <conditionalFormatting sqref="AT31:BC31">
    <cfRule type="cellIs" dxfId="723" priority="527" operator="lessThan">
      <formula>0</formula>
    </cfRule>
  </conditionalFormatting>
  <conditionalFormatting sqref="AT39:BC39">
    <cfRule type="cellIs" dxfId="722" priority="519" operator="greaterThan">
      <formula>250</formula>
    </cfRule>
    <cfRule type="cellIs" dxfId="721" priority="518" operator="lessThan">
      <formula>0</formula>
    </cfRule>
  </conditionalFormatting>
  <conditionalFormatting sqref="AT41:BC41">
    <cfRule type="cellIs" dxfId="720" priority="512" operator="lessThan">
      <formula>0</formula>
    </cfRule>
  </conditionalFormatting>
  <conditionalFormatting sqref="AT49:BC49">
    <cfRule type="cellIs" dxfId="719" priority="503" operator="lessThan">
      <formula>0</formula>
    </cfRule>
    <cfRule type="cellIs" dxfId="718" priority="504" operator="greaterThan">
      <formula>250</formula>
    </cfRule>
  </conditionalFormatting>
  <conditionalFormatting sqref="AT51:BC51">
    <cfRule type="cellIs" dxfId="717" priority="497" operator="lessThan">
      <formula>0</formula>
    </cfRule>
  </conditionalFormatting>
  <conditionalFormatting sqref="AT59:BC59">
    <cfRule type="cellIs" dxfId="716" priority="489" operator="greaterThan">
      <formula>250</formula>
    </cfRule>
    <cfRule type="cellIs" dxfId="715" priority="488" operator="lessThan">
      <formula>0</formula>
    </cfRule>
  </conditionalFormatting>
  <conditionalFormatting sqref="AT61:BC61">
    <cfRule type="cellIs" dxfId="714" priority="482" operator="lessThan">
      <formula>0</formula>
    </cfRule>
  </conditionalFormatting>
  <conditionalFormatting sqref="AT69:BC69">
    <cfRule type="cellIs" dxfId="713" priority="473" operator="lessThan">
      <formula>0</formula>
    </cfRule>
    <cfRule type="cellIs" dxfId="712" priority="474" operator="greaterThan">
      <formula>250</formula>
    </cfRule>
  </conditionalFormatting>
  <conditionalFormatting sqref="AT71:BC71">
    <cfRule type="cellIs" dxfId="711" priority="467" operator="lessThan">
      <formula>0</formula>
    </cfRule>
  </conditionalFormatting>
  <conditionalFormatting sqref="AT79:BC79">
    <cfRule type="cellIs" dxfId="710" priority="459" operator="greaterThan">
      <formula>250</formula>
    </cfRule>
    <cfRule type="cellIs" dxfId="709" priority="458" operator="lessThan">
      <formula>0</formula>
    </cfRule>
  </conditionalFormatting>
  <conditionalFormatting sqref="AT81:BC81">
    <cfRule type="cellIs" dxfId="708" priority="452" operator="lessThan">
      <formula>0</formula>
    </cfRule>
  </conditionalFormatting>
  <conditionalFormatting sqref="AT89:BC89">
    <cfRule type="cellIs" dxfId="707" priority="443" operator="lessThan">
      <formula>0</formula>
    </cfRule>
    <cfRule type="cellIs" dxfId="706" priority="444" operator="greaterThan">
      <formula>250</formula>
    </cfRule>
  </conditionalFormatting>
  <conditionalFormatting sqref="AT91:BC91">
    <cfRule type="cellIs" dxfId="705" priority="437" operator="lessThan">
      <formula>0</formula>
    </cfRule>
  </conditionalFormatting>
  <conditionalFormatting sqref="AT99:BC99">
    <cfRule type="cellIs" dxfId="704" priority="429" operator="greaterThan">
      <formula>250</formula>
    </cfRule>
    <cfRule type="cellIs" dxfId="703" priority="428" operator="lessThan">
      <formula>0</formula>
    </cfRule>
  </conditionalFormatting>
  <conditionalFormatting sqref="AT101:BC101">
    <cfRule type="cellIs" dxfId="702" priority="422" operator="lessThan">
      <formula>0</formula>
    </cfRule>
  </conditionalFormatting>
  <conditionalFormatting sqref="AT109:BC109">
    <cfRule type="cellIs" dxfId="701" priority="414" operator="greaterThan">
      <formula>250</formula>
    </cfRule>
    <cfRule type="cellIs" dxfId="700" priority="413" operator="lessThan">
      <formula>0</formula>
    </cfRule>
  </conditionalFormatting>
  <conditionalFormatting sqref="AT111:BC111">
    <cfRule type="cellIs" dxfId="699" priority="407" operator="lessThan">
      <formula>0</formula>
    </cfRule>
  </conditionalFormatting>
  <conditionalFormatting sqref="AT119:BC119">
    <cfRule type="cellIs" dxfId="698" priority="399" operator="greaterThan">
      <formula>250</formula>
    </cfRule>
    <cfRule type="cellIs" dxfId="697" priority="398" operator="lessThan">
      <formula>0</formula>
    </cfRule>
  </conditionalFormatting>
  <conditionalFormatting sqref="AT121:BC121">
    <cfRule type="cellIs" dxfId="696" priority="392" operator="lessThan">
      <formula>0</formula>
    </cfRule>
  </conditionalFormatting>
  <conditionalFormatting sqref="AT129:BC129">
    <cfRule type="cellIs" dxfId="695" priority="383" operator="lessThan">
      <formula>0</formula>
    </cfRule>
    <cfRule type="cellIs" dxfId="694" priority="384" operator="greaterThan">
      <formula>250</formula>
    </cfRule>
  </conditionalFormatting>
  <conditionalFormatting sqref="AT131:BC131">
    <cfRule type="cellIs" dxfId="693" priority="377" operator="lessThan">
      <formula>0</formula>
    </cfRule>
  </conditionalFormatting>
  <conditionalFormatting sqref="AT139:BC139">
    <cfRule type="cellIs" dxfId="692" priority="368" operator="lessThan">
      <formula>0</formula>
    </cfRule>
    <cfRule type="cellIs" dxfId="691" priority="369" operator="greaterThan">
      <formula>250</formula>
    </cfRule>
  </conditionalFormatting>
  <conditionalFormatting sqref="AT141:BC141">
    <cfRule type="cellIs" dxfId="690" priority="362" operator="lessThan">
      <formula>0</formula>
    </cfRule>
  </conditionalFormatting>
  <conditionalFormatting sqref="AT149:BC149">
    <cfRule type="cellIs" dxfId="689" priority="353" operator="lessThan">
      <formula>0</formula>
    </cfRule>
    <cfRule type="cellIs" dxfId="688" priority="354" operator="greaterThan">
      <formula>250</formula>
    </cfRule>
  </conditionalFormatting>
  <conditionalFormatting sqref="AT151:BC151">
    <cfRule type="cellIs" dxfId="687" priority="347" operator="lessThan">
      <formula>0</formula>
    </cfRule>
  </conditionalFormatting>
  <conditionalFormatting sqref="AT159:BC159">
    <cfRule type="cellIs" dxfId="686" priority="339" operator="greaterThan">
      <formula>250</formula>
    </cfRule>
    <cfRule type="cellIs" dxfId="685" priority="338" operator="lessThan">
      <formula>0</formula>
    </cfRule>
  </conditionalFormatting>
  <conditionalFormatting sqref="AT161:BC161">
    <cfRule type="cellIs" dxfId="684" priority="332" operator="lessThan">
      <formula>0</formula>
    </cfRule>
  </conditionalFormatting>
  <conditionalFormatting sqref="AT169:BC169">
    <cfRule type="cellIs" dxfId="683" priority="324" operator="greaterThan">
      <formula>250</formula>
    </cfRule>
    <cfRule type="cellIs" dxfId="682" priority="323" operator="lessThan">
      <formula>0</formula>
    </cfRule>
  </conditionalFormatting>
  <conditionalFormatting sqref="AT171:BC171">
    <cfRule type="cellIs" dxfId="681" priority="317" operator="lessThan">
      <formula>0</formula>
    </cfRule>
  </conditionalFormatting>
  <conditionalFormatting sqref="BH9:BX9">
    <cfRule type="cellIs" dxfId="680" priority="562" operator="greaterThan">
      <formula>250</formula>
    </cfRule>
    <cfRule type="cellIs" dxfId="679" priority="561" operator="lessThan">
      <formula>0</formula>
    </cfRule>
  </conditionalFormatting>
  <conditionalFormatting sqref="BH11:BX11">
    <cfRule type="cellIs" dxfId="678" priority="556" operator="lessThan">
      <formula>0</formula>
    </cfRule>
  </conditionalFormatting>
  <conditionalFormatting sqref="BH19:BX19">
    <cfRule type="cellIs" dxfId="677" priority="547" operator="greaterThan">
      <formula>250</formula>
    </cfRule>
    <cfRule type="cellIs" dxfId="676" priority="546" operator="lessThan">
      <formula>0</formula>
    </cfRule>
  </conditionalFormatting>
  <conditionalFormatting sqref="BH21:BX21">
    <cfRule type="cellIs" dxfId="675" priority="541" operator="lessThan">
      <formula>0</formula>
    </cfRule>
  </conditionalFormatting>
  <conditionalFormatting sqref="BH29:BX29">
    <cfRule type="cellIs" dxfId="674" priority="531" operator="lessThan">
      <formula>0</formula>
    </cfRule>
    <cfRule type="cellIs" dxfId="673" priority="532" operator="greaterThan">
      <formula>250</formula>
    </cfRule>
  </conditionalFormatting>
  <conditionalFormatting sqref="BH31:BX31">
    <cfRule type="cellIs" dxfId="672" priority="526" operator="lessThan">
      <formula>0</formula>
    </cfRule>
  </conditionalFormatting>
  <conditionalFormatting sqref="BH39:BX39">
    <cfRule type="cellIs" dxfId="671" priority="516" operator="lessThan">
      <formula>0</formula>
    </cfRule>
    <cfRule type="cellIs" dxfId="670" priority="517" operator="greaterThan">
      <formula>250</formula>
    </cfRule>
  </conditionalFormatting>
  <conditionalFormatting sqref="BH41:BX41">
    <cfRule type="cellIs" dxfId="669" priority="511" operator="lessThan">
      <formula>0</formula>
    </cfRule>
  </conditionalFormatting>
  <conditionalFormatting sqref="BH49:BX49">
    <cfRule type="cellIs" dxfId="668" priority="502" operator="greaterThan">
      <formula>250</formula>
    </cfRule>
    <cfRule type="cellIs" dxfId="667" priority="501" operator="lessThan">
      <formula>0</formula>
    </cfRule>
  </conditionalFormatting>
  <conditionalFormatting sqref="BH51:BX51">
    <cfRule type="cellIs" dxfId="666" priority="496" operator="lessThan">
      <formula>0</formula>
    </cfRule>
  </conditionalFormatting>
  <conditionalFormatting sqref="BH59:BX59">
    <cfRule type="cellIs" dxfId="665" priority="487" operator="greaterThan">
      <formula>250</formula>
    </cfRule>
    <cfRule type="cellIs" dxfId="664" priority="486" operator="lessThan">
      <formula>0</formula>
    </cfRule>
  </conditionalFormatting>
  <conditionalFormatting sqref="BH61:BX61">
    <cfRule type="cellIs" dxfId="663" priority="481" operator="lessThan">
      <formula>0</formula>
    </cfRule>
  </conditionalFormatting>
  <conditionalFormatting sqref="BH69:BX69">
    <cfRule type="cellIs" dxfId="662" priority="471" operator="lessThan">
      <formula>0</formula>
    </cfRule>
    <cfRule type="cellIs" dxfId="661" priority="472" operator="greaterThan">
      <formula>250</formula>
    </cfRule>
  </conditionalFormatting>
  <conditionalFormatting sqref="BH71:BX71">
    <cfRule type="cellIs" dxfId="660" priority="466" operator="lessThan">
      <formula>0</formula>
    </cfRule>
  </conditionalFormatting>
  <conditionalFormatting sqref="BH79:BX79">
    <cfRule type="cellIs" dxfId="659" priority="457" operator="greaterThan">
      <formula>250</formula>
    </cfRule>
    <cfRule type="cellIs" dxfId="658" priority="456" operator="lessThan">
      <formula>0</formula>
    </cfRule>
  </conditionalFormatting>
  <conditionalFormatting sqref="BH81:BX81">
    <cfRule type="cellIs" dxfId="657" priority="451" operator="lessThan">
      <formula>0</formula>
    </cfRule>
  </conditionalFormatting>
  <conditionalFormatting sqref="BH89:BX89">
    <cfRule type="cellIs" dxfId="656" priority="441" operator="lessThan">
      <formula>0</formula>
    </cfRule>
    <cfRule type="cellIs" dxfId="655" priority="442" operator="greaterThan">
      <formula>250</formula>
    </cfRule>
  </conditionalFormatting>
  <conditionalFormatting sqref="BH91:BX91">
    <cfRule type="cellIs" dxfId="654" priority="436" operator="lessThan">
      <formula>0</formula>
    </cfRule>
  </conditionalFormatting>
  <conditionalFormatting sqref="BH99:BX99">
    <cfRule type="cellIs" dxfId="653" priority="426" operator="lessThan">
      <formula>0</formula>
    </cfRule>
    <cfRule type="cellIs" dxfId="652" priority="427" operator="greaterThan">
      <formula>250</formula>
    </cfRule>
  </conditionalFormatting>
  <conditionalFormatting sqref="BH101:BX101">
    <cfRule type="cellIs" dxfId="651" priority="421" operator="lessThan">
      <formula>0</formula>
    </cfRule>
  </conditionalFormatting>
  <conditionalFormatting sqref="BH109:BX109">
    <cfRule type="cellIs" dxfId="650" priority="411" operator="lessThan">
      <formula>0</formula>
    </cfRule>
    <cfRule type="cellIs" dxfId="649" priority="412" operator="greaterThan">
      <formula>250</formula>
    </cfRule>
  </conditionalFormatting>
  <conditionalFormatting sqref="BH111:BX111">
    <cfRule type="cellIs" dxfId="648" priority="406" operator="lessThan">
      <formula>0</formula>
    </cfRule>
  </conditionalFormatting>
  <conditionalFormatting sqref="BH119:BX119">
    <cfRule type="cellIs" dxfId="647" priority="396" operator="lessThan">
      <formula>0</formula>
    </cfRule>
    <cfRule type="cellIs" dxfId="646" priority="397" operator="greaterThan">
      <formula>250</formula>
    </cfRule>
  </conditionalFormatting>
  <conditionalFormatting sqref="BH121:BX121">
    <cfRule type="cellIs" dxfId="645" priority="391" operator="lessThan">
      <formula>0</formula>
    </cfRule>
  </conditionalFormatting>
  <conditionalFormatting sqref="BH129:BX129">
    <cfRule type="cellIs" dxfId="644" priority="382" operator="greaterThan">
      <formula>250</formula>
    </cfRule>
    <cfRule type="cellIs" dxfId="643" priority="381" operator="lessThan">
      <formula>0</formula>
    </cfRule>
  </conditionalFormatting>
  <conditionalFormatting sqref="BH131:BX131">
    <cfRule type="cellIs" dxfId="642" priority="376" operator="lessThan">
      <formula>0</formula>
    </cfRule>
  </conditionalFormatting>
  <conditionalFormatting sqref="BH139:BX139">
    <cfRule type="cellIs" dxfId="641" priority="367" operator="greaterThan">
      <formula>250</formula>
    </cfRule>
    <cfRule type="cellIs" dxfId="640" priority="366" operator="lessThan">
      <formula>0</formula>
    </cfRule>
  </conditionalFormatting>
  <conditionalFormatting sqref="BH141:BX141">
    <cfRule type="cellIs" dxfId="639" priority="361" operator="lessThan">
      <formula>0</formula>
    </cfRule>
  </conditionalFormatting>
  <conditionalFormatting sqref="BH149:BX149">
    <cfRule type="cellIs" dxfId="638" priority="352" operator="greaterThan">
      <formula>250</formula>
    </cfRule>
    <cfRule type="cellIs" dxfId="637" priority="351" operator="lessThan">
      <formula>0</formula>
    </cfRule>
  </conditionalFormatting>
  <conditionalFormatting sqref="BH151:BX151">
    <cfRule type="cellIs" dxfId="636" priority="346" operator="lessThan">
      <formula>0</formula>
    </cfRule>
  </conditionalFormatting>
  <conditionalFormatting sqref="BH159:BX159">
    <cfRule type="cellIs" dxfId="635" priority="337" operator="greaterThan">
      <formula>250</formula>
    </cfRule>
    <cfRule type="cellIs" dxfId="634" priority="336" operator="lessThan">
      <formula>0</formula>
    </cfRule>
  </conditionalFormatting>
  <conditionalFormatting sqref="BH161:BX161">
    <cfRule type="cellIs" dxfId="633" priority="331" operator="lessThan">
      <formula>0</formula>
    </cfRule>
  </conditionalFormatting>
  <conditionalFormatting sqref="BH169:BX169">
    <cfRule type="cellIs" dxfId="632" priority="322" operator="greaterThan">
      <formula>250</formula>
    </cfRule>
    <cfRule type="cellIs" dxfId="631" priority="321" operator="lessThan">
      <formula>0</formula>
    </cfRule>
  </conditionalFormatting>
  <conditionalFormatting sqref="BH171:BX171">
    <cfRule type="cellIs" dxfId="630" priority="316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E117-D9F6-4898-9F62-F661EC8AB983}">
  <dimension ref="A1:BY182"/>
  <sheetViews>
    <sheetView workbookViewId="0">
      <pane xSplit="2" ySplit="2" topLeftCell="C147" activePane="bottomRight" state="frozen"/>
      <selection pane="topRight" activeCell="C1" sqref="C1"/>
      <selection pane="bottomLeft" activeCell="A3" sqref="A3"/>
      <selection pane="bottomRight" activeCell="AX33" sqref="AX33"/>
    </sheetView>
  </sheetViews>
  <sheetFormatPr defaultColWidth="12.5546875" defaultRowHeight="15" customHeight="1" x14ac:dyDescent="0.25"/>
  <cols>
    <col min="1" max="1" width="6.44140625" style="25" customWidth="1"/>
    <col min="2" max="2" width="18.109375" style="25" customWidth="1"/>
    <col min="3" max="3" width="15.88671875" style="25" customWidth="1"/>
    <col min="4" max="27" width="7.88671875" style="7" customWidth="1"/>
    <col min="28" max="31" width="7.88671875" style="9" customWidth="1"/>
    <col min="32" max="41" width="7.88671875" style="7" customWidth="1"/>
    <col min="42" max="45" width="7.88671875" style="20" customWidth="1"/>
    <col min="46" max="55" width="7.88671875" style="7" customWidth="1"/>
    <col min="56" max="59" width="7.88671875" style="20" customWidth="1"/>
    <col min="60" max="76" width="7.88671875" style="7" customWidth="1"/>
    <col min="77" max="77" width="12.5546875" style="2" customWidth="1"/>
    <col min="78" max="16384" width="12.5546875" style="2"/>
  </cols>
  <sheetData>
    <row r="1" spans="1:77" ht="15.75" customHeight="1" thickBot="1" x14ac:dyDescent="0.3">
      <c r="A1" s="21" t="s">
        <v>2</v>
      </c>
      <c r="B1" s="22" t="s">
        <v>31</v>
      </c>
      <c r="C1" s="22"/>
      <c r="D1" s="57" t="e">
        <f>+#REF!</f>
        <v>#REF!</v>
      </c>
      <c r="E1" s="57"/>
      <c r="F1" s="57" t="e">
        <f>+#REF!</f>
        <v>#REF!</v>
      </c>
      <c r="G1" s="57"/>
      <c r="H1" s="57" t="e">
        <f>+#REF!</f>
        <v>#REF!</v>
      </c>
      <c r="I1" s="57"/>
      <c r="J1" s="57" t="e">
        <f>+#REF!</f>
        <v>#REF!</v>
      </c>
      <c r="K1" s="57"/>
      <c r="L1" s="57" t="e">
        <f>+#REF!</f>
        <v>#REF!</v>
      </c>
      <c r="M1" s="57"/>
      <c r="N1" s="60" t="e">
        <f>+#REF!</f>
        <v>#REF!</v>
      </c>
      <c r="O1" s="60"/>
      <c r="P1" s="60" t="e">
        <f>+#REF!</f>
        <v>#REF!</v>
      </c>
      <c r="Q1" s="60"/>
      <c r="R1" s="57" t="e">
        <f>+P1+1</f>
        <v>#REF!</v>
      </c>
      <c r="S1" s="57"/>
      <c r="T1" s="57" t="e">
        <f>+R1+1</f>
        <v>#REF!</v>
      </c>
      <c r="U1" s="57"/>
      <c r="V1" s="57" t="e">
        <f>+T1+1</f>
        <v>#REF!</v>
      </c>
      <c r="W1" s="57"/>
      <c r="X1" s="57" t="e">
        <f>+V1+1</f>
        <v>#REF!</v>
      </c>
      <c r="Y1" s="57"/>
      <c r="Z1" s="57" t="e">
        <f>+X1+1</f>
        <v>#REF!</v>
      </c>
      <c r="AA1" s="57"/>
      <c r="AB1" s="60" t="e">
        <f>+Z1+1</f>
        <v>#REF!</v>
      </c>
      <c r="AC1" s="60"/>
      <c r="AD1" s="60" t="e">
        <f>+AB1+1</f>
        <v>#REF!</v>
      </c>
      <c r="AE1" s="60"/>
      <c r="AF1" s="57" t="e">
        <f>+AD1+1</f>
        <v>#REF!</v>
      </c>
      <c r="AG1" s="57"/>
      <c r="AH1" s="57" t="e">
        <f>+AF1+1</f>
        <v>#REF!</v>
      </c>
      <c r="AI1" s="57"/>
      <c r="AJ1" s="57" t="e">
        <f>+AH1+1</f>
        <v>#REF!</v>
      </c>
      <c r="AK1" s="57"/>
      <c r="AL1" s="57" t="e">
        <f>+AJ1+1</f>
        <v>#REF!</v>
      </c>
      <c r="AM1" s="57"/>
      <c r="AN1" s="57" t="e">
        <f>+AL1+1</f>
        <v>#REF!</v>
      </c>
      <c r="AO1" s="57"/>
      <c r="AP1" s="60" t="e">
        <f>+AN1+1</f>
        <v>#REF!</v>
      </c>
      <c r="AQ1" s="60"/>
      <c r="AR1" s="60" t="e">
        <f>+AP1+1</f>
        <v>#REF!</v>
      </c>
      <c r="AS1" s="60"/>
      <c r="AT1" s="57" t="e">
        <f>+AR1+1</f>
        <v>#REF!</v>
      </c>
      <c r="AU1" s="57"/>
      <c r="AV1" s="57" t="e">
        <f>+AT1+1</f>
        <v>#REF!</v>
      </c>
      <c r="AW1" s="57"/>
      <c r="AX1" s="57" t="e">
        <f>+AV1+1</f>
        <v>#REF!</v>
      </c>
      <c r="AY1" s="57"/>
      <c r="AZ1" s="57" t="e">
        <f>+AX1+1</f>
        <v>#REF!</v>
      </c>
      <c r="BA1" s="57"/>
      <c r="BB1" s="57" t="e">
        <f>+AZ1+1</f>
        <v>#REF!</v>
      </c>
      <c r="BC1" s="57"/>
      <c r="BD1" s="60" t="e">
        <f>+#REF!</f>
        <v>#REF!</v>
      </c>
      <c r="BE1" s="60"/>
      <c r="BF1" s="60" t="e">
        <f>+#REF!</f>
        <v>#REF!</v>
      </c>
      <c r="BG1" s="60"/>
      <c r="BH1" s="57" t="e">
        <f>+#REF!</f>
        <v>#REF!</v>
      </c>
      <c r="BI1" s="57"/>
      <c r="BJ1" s="57" t="e">
        <f>+#REF!</f>
        <v>#REF!</v>
      </c>
      <c r="BK1" s="57"/>
      <c r="BL1" s="57" t="e">
        <f>+#REF!</f>
        <v>#REF!</v>
      </c>
      <c r="BM1" s="57"/>
      <c r="BN1" s="57" t="e">
        <f>+#REF!</f>
        <v>#REF!</v>
      </c>
      <c r="BO1" s="57"/>
      <c r="BP1" s="57" t="e">
        <f>+#REF!</f>
        <v>#REF!</v>
      </c>
      <c r="BQ1" s="57"/>
      <c r="BR1" s="35"/>
      <c r="BS1" s="32"/>
      <c r="BT1" s="32"/>
      <c r="BU1" s="32"/>
      <c r="BV1" s="32"/>
      <c r="BW1" s="32"/>
      <c r="BX1" s="32"/>
      <c r="BY1" s="1" t="s">
        <v>13</v>
      </c>
    </row>
    <row r="2" spans="1:77" ht="15.75" customHeight="1" x14ac:dyDescent="0.25">
      <c r="A2" s="21"/>
      <c r="B2" s="22"/>
      <c r="C2" s="50" t="s">
        <v>14</v>
      </c>
      <c r="D2" s="39" t="e">
        <f>IF(D1="","",DAY(D1))</f>
        <v>#REF!</v>
      </c>
      <c r="E2" s="36" t="e">
        <f>IF(D1="","",DAY(D1)&amp;"A")</f>
        <v>#REF!</v>
      </c>
      <c r="F2" s="36" t="e">
        <f>IF(F1="","",DAY(F1))</f>
        <v>#REF!</v>
      </c>
      <c r="G2" s="36" t="e">
        <f>IF(F1="","",DAY(F1)&amp;"A")</f>
        <v>#REF!</v>
      </c>
      <c r="H2" s="36" t="e">
        <f>IF(H1="","",DAY(H1))</f>
        <v>#REF!</v>
      </c>
      <c r="I2" s="36" t="e">
        <f>IF(H1="","",DAY(H1)&amp;"A")</f>
        <v>#REF!</v>
      </c>
      <c r="J2" s="36" t="e">
        <f>IF(J1="","",DAY(J1))</f>
        <v>#REF!</v>
      </c>
      <c r="K2" s="36" t="e">
        <f>IF(J1="","",DAY(J1)&amp;"A")</f>
        <v>#REF!</v>
      </c>
      <c r="L2" s="36" t="e">
        <f>IF(L1="","",DAY(L1))</f>
        <v>#REF!</v>
      </c>
      <c r="M2" s="36" t="e">
        <f>IF(L1="","",DAY(L1)&amp;"A")</f>
        <v>#REF!</v>
      </c>
      <c r="N2" s="37" t="e">
        <f>IF(N1="","",DAY(N1))</f>
        <v>#REF!</v>
      </c>
      <c r="O2" s="37" t="e">
        <f>IF(N1="","",DAY(N1)&amp;"A")</f>
        <v>#REF!</v>
      </c>
      <c r="P2" s="37" t="e">
        <f>IF(P1="","",DAY(P1))</f>
        <v>#REF!</v>
      </c>
      <c r="Q2" s="37" t="e">
        <f>IF(P1="","",DAY(P1)&amp;"A")</f>
        <v>#REF!</v>
      </c>
      <c r="R2" s="36" t="e">
        <f>IF(R1="","",DAY(R1))</f>
        <v>#REF!</v>
      </c>
      <c r="S2" s="36" t="e">
        <f>IF(R1="","",DAY(R1)&amp;"A")</f>
        <v>#REF!</v>
      </c>
      <c r="T2" s="36" t="e">
        <f>IF(T1="","",DAY(T1))</f>
        <v>#REF!</v>
      </c>
      <c r="U2" s="36" t="e">
        <f>IF(T1="","",DAY(T1)&amp;"A")</f>
        <v>#REF!</v>
      </c>
      <c r="V2" s="36" t="e">
        <f>IF(V1="","",DAY(V1))</f>
        <v>#REF!</v>
      </c>
      <c r="W2" s="36" t="e">
        <f>IF(V1="","",DAY(V1)&amp;"A")</f>
        <v>#REF!</v>
      </c>
      <c r="X2" s="36" t="e">
        <f>IF(X1="","",DAY(X1))</f>
        <v>#REF!</v>
      </c>
      <c r="Y2" s="36" t="e">
        <f>IF(X1="","",DAY(X1)&amp;"A")</f>
        <v>#REF!</v>
      </c>
      <c r="Z2" s="36" t="e">
        <f>IF(Z1="","",DAY(Z1))</f>
        <v>#REF!</v>
      </c>
      <c r="AA2" s="36" t="e">
        <f>IF(Z1="","",DAY(Z1)&amp;"A")</f>
        <v>#REF!</v>
      </c>
      <c r="AB2" s="37" t="e">
        <f>IF(AB1="","",DAY(AB1))</f>
        <v>#REF!</v>
      </c>
      <c r="AC2" s="37" t="e">
        <f>IF(AB1="","",DAY(AB1)&amp;"A")</f>
        <v>#REF!</v>
      </c>
      <c r="AD2" s="37" t="e">
        <f>IF(AD1="","",DAY(AD1))</f>
        <v>#REF!</v>
      </c>
      <c r="AE2" s="37" t="e">
        <f>IF(AD1="","",DAY(AD1)&amp;"A")</f>
        <v>#REF!</v>
      </c>
      <c r="AF2" s="36" t="e">
        <f>IF(AF1="","",DAY(AF1))</f>
        <v>#REF!</v>
      </c>
      <c r="AG2" s="36" t="e">
        <f>IF(AF1="","",DAY(AF1)&amp;"A")</f>
        <v>#REF!</v>
      </c>
      <c r="AH2" s="36" t="e">
        <f>IF(AH1="","",DAY(AH1))</f>
        <v>#REF!</v>
      </c>
      <c r="AI2" s="36" t="e">
        <f>IF(AH1="","",DAY(AH1)&amp;"A")</f>
        <v>#REF!</v>
      </c>
      <c r="AJ2" s="36" t="e">
        <f>IF(AJ1="","",DAY(AJ1))</f>
        <v>#REF!</v>
      </c>
      <c r="AK2" s="36" t="e">
        <f>IF(AJ1="","",DAY(AJ1)&amp;"A")</f>
        <v>#REF!</v>
      </c>
      <c r="AL2" s="36" t="e">
        <f>IF(AL1="","",DAY(AL1))</f>
        <v>#REF!</v>
      </c>
      <c r="AM2" s="36" t="e">
        <f>IF(AL1="","",DAY(AL1)&amp;"A")</f>
        <v>#REF!</v>
      </c>
      <c r="AN2" s="36" t="e">
        <f>IF(AN1="","",DAY(AN1))</f>
        <v>#REF!</v>
      </c>
      <c r="AO2" s="36" t="e">
        <f>IF(AN1="","",DAY(AN1)&amp;"A")</f>
        <v>#REF!</v>
      </c>
      <c r="AP2" s="37" t="e">
        <f>IF(AP1="","",DAY(AP1))</f>
        <v>#REF!</v>
      </c>
      <c r="AQ2" s="37" t="e">
        <f>IF(AP1="","",DAY(AP1)&amp;"A")</f>
        <v>#REF!</v>
      </c>
      <c r="AR2" s="37" t="e">
        <f>IF(AR1="","",DAY(AR1))</f>
        <v>#REF!</v>
      </c>
      <c r="AS2" s="37" t="e">
        <f>IF(AR1="","",DAY(AR1)&amp;"A")</f>
        <v>#REF!</v>
      </c>
      <c r="AT2" s="36" t="e">
        <f>IF(AT1="","",DAY(AT1))</f>
        <v>#REF!</v>
      </c>
      <c r="AU2" s="36" t="e">
        <f>IF(AT1="","",DAY(AT1)&amp;"A")</f>
        <v>#REF!</v>
      </c>
      <c r="AV2" s="36" t="e">
        <f>IF(AV1="","",DAY(AV1))</f>
        <v>#REF!</v>
      </c>
      <c r="AW2" s="36" t="e">
        <f>IF(AV1="","",DAY(AV1)&amp;"A")</f>
        <v>#REF!</v>
      </c>
      <c r="AX2" s="36" t="e">
        <f>IF(AX1="","",DAY(AX1))</f>
        <v>#REF!</v>
      </c>
      <c r="AY2" s="36" t="e">
        <f>IF(AX1="","",DAY(AX1)&amp;"A")</f>
        <v>#REF!</v>
      </c>
      <c r="AZ2" s="36" t="e">
        <f>IF(AZ1="","",DAY(AZ1))</f>
        <v>#REF!</v>
      </c>
      <c r="BA2" s="36" t="e">
        <f>IF(AZ1="","",DAY(AZ1)&amp;"A")</f>
        <v>#REF!</v>
      </c>
      <c r="BB2" s="36" t="e">
        <f>IF(BB1="","",DAY(BB1))</f>
        <v>#REF!</v>
      </c>
      <c r="BC2" s="36" t="e">
        <f>IF(BB1="","",DAY(BB1)&amp;"A")</f>
        <v>#REF!</v>
      </c>
      <c r="BD2" s="37" t="e">
        <f>IF(BD1="","",DAY(BD1))</f>
        <v>#REF!</v>
      </c>
      <c r="BE2" s="37" t="e">
        <f>IF(BD1="","",DAY(BD1)&amp;"A")</f>
        <v>#REF!</v>
      </c>
      <c r="BF2" s="37" t="e">
        <f>IF(BF1="","",DAY(BF1))</f>
        <v>#REF!</v>
      </c>
      <c r="BG2" s="37" t="e">
        <f>IF(BF1="","",DAY(BF1)&amp;"A")</f>
        <v>#REF!</v>
      </c>
      <c r="BH2" s="36" t="e">
        <f>IF(BH1="","",DAY(BH1))</f>
        <v>#REF!</v>
      </c>
      <c r="BI2" s="36" t="e">
        <f>IF(BH1="","",DAY(BH1)&amp;"A")</f>
        <v>#REF!</v>
      </c>
      <c r="BJ2" s="36" t="e">
        <f>IF(BJ1="","",DAY(BJ1))</f>
        <v>#REF!</v>
      </c>
      <c r="BK2" s="36" t="e">
        <f>IF(BJ1="","",DAY(BJ1)&amp;"A")</f>
        <v>#REF!</v>
      </c>
      <c r="BL2" s="36" t="e">
        <f>IF(BL1="","",DAY(BL1))</f>
        <v>#REF!</v>
      </c>
      <c r="BM2" s="36" t="e">
        <f>IF(BL1="","",DAY(BL1)&amp;"A")</f>
        <v>#REF!</v>
      </c>
      <c r="BN2" s="36" t="e">
        <f>IF(BN1="","",DAY(BN1))</f>
        <v>#REF!</v>
      </c>
      <c r="BO2" s="36" t="e">
        <f>IF(BN1="","",DAY(BN1)&amp;"A")</f>
        <v>#REF!</v>
      </c>
      <c r="BP2" s="38" t="e">
        <f>IF(BP1="","",DAY(BP1))</f>
        <v>#REF!</v>
      </c>
      <c r="BQ2" s="39" t="e">
        <f>IF(BP1="","",DAY(BP1)&amp;"A")</f>
        <v>#REF!</v>
      </c>
      <c r="BR2" s="33"/>
      <c r="BS2" s="33"/>
      <c r="BT2" s="33"/>
      <c r="BU2" s="33"/>
      <c r="BV2" s="33"/>
      <c r="BW2" s="33"/>
      <c r="BX2" s="33"/>
      <c r="BY2" s="1"/>
    </row>
    <row r="3" spans="1:77" ht="15.75" customHeight="1" x14ac:dyDescent="0.25">
      <c r="A3" s="58">
        <v>301</v>
      </c>
      <c r="B3" s="12" t="s">
        <v>15</v>
      </c>
      <c r="C3" s="47"/>
      <c r="D3" s="41">
        <v>19</v>
      </c>
      <c r="E3" s="27"/>
      <c r="F3" s="27">
        <v>21</v>
      </c>
      <c r="G3" s="27"/>
      <c r="H3" s="27">
        <v>19</v>
      </c>
      <c r="I3" s="27"/>
      <c r="J3" s="27">
        <v>20</v>
      </c>
      <c r="K3" s="27"/>
      <c r="L3" s="27">
        <v>20</v>
      </c>
      <c r="M3" s="27"/>
      <c r="N3" s="34"/>
      <c r="O3" s="34"/>
      <c r="P3" s="34"/>
      <c r="Q3" s="34"/>
      <c r="R3" s="27">
        <v>21</v>
      </c>
      <c r="S3" s="27"/>
      <c r="T3" s="27">
        <v>21</v>
      </c>
      <c r="U3" s="27"/>
      <c r="V3" s="27">
        <v>25</v>
      </c>
      <c r="W3" s="27"/>
      <c r="X3" s="27">
        <v>26</v>
      </c>
      <c r="Y3" s="27"/>
      <c r="Z3" s="27">
        <v>26</v>
      </c>
      <c r="AA3" s="27"/>
      <c r="AB3" s="34"/>
      <c r="AC3" s="34"/>
      <c r="AD3" s="34"/>
      <c r="AE3" s="34"/>
      <c r="AF3" s="27">
        <v>27</v>
      </c>
      <c r="AG3" s="27"/>
      <c r="AH3" s="27">
        <v>28</v>
      </c>
      <c r="AI3" s="27"/>
      <c r="AJ3" s="27">
        <v>21</v>
      </c>
      <c r="AK3" s="27"/>
      <c r="AL3" s="27">
        <v>26</v>
      </c>
      <c r="AM3" s="27"/>
      <c r="AN3" s="27">
        <v>26</v>
      </c>
      <c r="AO3" s="27"/>
      <c r="AP3" s="34"/>
      <c r="AQ3" s="34"/>
      <c r="AR3" s="34"/>
      <c r="AS3" s="34"/>
      <c r="AT3" s="27">
        <v>27</v>
      </c>
      <c r="AU3" s="27"/>
      <c r="AV3" s="27">
        <v>27</v>
      </c>
      <c r="AW3" s="27"/>
      <c r="AX3" s="27">
        <v>24</v>
      </c>
      <c r="AY3" s="27"/>
      <c r="AZ3" s="27"/>
      <c r="BA3" s="27"/>
      <c r="BB3" s="27"/>
      <c r="BC3" s="27"/>
      <c r="BD3" s="34"/>
      <c r="BE3" s="34"/>
      <c r="BF3" s="34"/>
      <c r="BG3" s="34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15">
        <f>SUM(D3:BX3)</f>
        <v>424</v>
      </c>
    </row>
    <row r="4" spans="1:77" ht="15.75" customHeight="1" x14ac:dyDescent="0.25">
      <c r="A4" s="58"/>
      <c r="B4" s="12" t="s">
        <v>16</v>
      </c>
      <c r="C4" s="47"/>
      <c r="D4" s="41"/>
      <c r="E4" s="27"/>
      <c r="F4" s="27"/>
      <c r="G4" s="27"/>
      <c r="H4" s="27"/>
      <c r="I4" s="27"/>
      <c r="J4" s="27"/>
      <c r="K4" s="27"/>
      <c r="L4" s="27"/>
      <c r="M4" s="27"/>
      <c r="N4" s="17"/>
      <c r="O4" s="17"/>
      <c r="P4" s="17"/>
      <c r="Q4" s="17"/>
      <c r="R4" s="27"/>
      <c r="S4" s="27"/>
      <c r="T4" s="27"/>
      <c r="U4" s="27"/>
      <c r="V4" s="27"/>
      <c r="W4" s="27"/>
      <c r="X4" s="27"/>
      <c r="Y4" s="27"/>
      <c r="Z4" s="27"/>
      <c r="AA4" s="27"/>
      <c r="AB4" s="17"/>
      <c r="AC4" s="17"/>
      <c r="AD4" s="17"/>
      <c r="AE4" s="1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17"/>
      <c r="AQ4" s="17"/>
      <c r="AR4" s="17"/>
      <c r="AS4" s="1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17"/>
      <c r="BE4" s="17"/>
      <c r="BF4" s="17"/>
      <c r="BG4" s="1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15">
        <f>SUM(D4:BX4)</f>
        <v>0</v>
      </c>
    </row>
    <row r="5" spans="1:77" ht="15.75" customHeight="1" x14ac:dyDescent="0.25">
      <c r="A5" s="59"/>
      <c r="B5" s="23" t="s">
        <v>17</v>
      </c>
      <c r="C5" s="48"/>
      <c r="D5" s="41">
        <v>30</v>
      </c>
      <c r="E5" s="27"/>
      <c r="F5" s="27">
        <v>38</v>
      </c>
      <c r="G5" s="27"/>
      <c r="H5" s="27">
        <v>32</v>
      </c>
      <c r="I5" s="27"/>
      <c r="J5" s="27">
        <v>28</v>
      </c>
      <c r="K5" s="27"/>
      <c r="L5" s="27">
        <v>35</v>
      </c>
      <c r="M5" s="27"/>
      <c r="N5" s="17"/>
      <c r="O5" s="17"/>
      <c r="P5" s="17"/>
      <c r="Q5" s="17"/>
      <c r="R5" s="27">
        <v>44</v>
      </c>
      <c r="S5" s="27"/>
      <c r="T5" s="27">
        <v>37</v>
      </c>
      <c r="U5" s="27"/>
      <c r="V5" s="27">
        <v>40</v>
      </c>
      <c r="W5" s="27"/>
      <c r="X5" s="27">
        <v>47</v>
      </c>
      <c r="Y5" s="27"/>
      <c r="Z5" s="27">
        <v>50</v>
      </c>
      <c r="AA5" s="27"/>
      <c r="AB5" s="17"/>
      <c r="AC5" s="17"/>
      <c r="AD5" s="17"/>
      <c r="AE5" s="17"/>
      <c r="AF5" s="27">
        <v>49</v>
      </c>
      <c r="AG5" s="27"/>
      <c r="AH5" s="27">
        <v>46</v>
      </c>
      <c r="AI5" s="27"/>
      <c r="AJ5" s="27">
        <v>38</v>
      </c>
      <c r="AK5" s="27"/>
      <c r="AL5" s="27">
        <v>33</v>
      </c>
      <c r="AM5" s="27"/>
      <c r="AN5" s="27">
        <v>43</v>
      </c>
      <c r="AO5" s="27"/>
      <c r="AP5" s="17"/>
      <c r="AQ5" s="17"/>
      <c r="AR5" s="17"/>
      <c r="AS5" s="17"/>
      <c r="AT5" s="27">
        <v>45</v>
      </c>
      <c r="AU5" s="27"/>
      <c r="AV5" s="27">
        <v>43</v>
      </c>
      <c r="AW5" s="27"/>
      <c r="AX5" s="27">
        <v>41</v>
      </c>
      <c r="AY5" s="27"/>
      <c r="AZ5" s="27"/>
      <c r="BA5" s="27"/>
      <c r="BB5" s="27"/>
      <c r="BC5" s="27"/>
      <c r="BD5" s="17"/>
      <c r="BE5" s="17"/>
      <c r="BF5" s="17"/>
      <c r="BG5" s="1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15">
        <f>SUM(D5:BX5)</f>
        <v>719</v>
      </c>
    </row>
    <row r="6" spans="1:77" ht="15.75" customHeight="1" x14ac:dyDescent="0.25">
      <c r="A6" s="59"/>
      <c r="B6" s="23" t="s">
        <v>18</v>
      </c>
      <c r="C6" s="48"/>
      <c r="D6" s="41"/>
      <c r="E6" s="27"/>
      <c r="F6" s="27"/>
      <c r="G6" s="27"/>
      <c r="H6" s="27"/>
      <c r="I6" s="27"/>
      <c r="J6" s="27"/>
      <c r="K6" s="27"/>
      <c r="L6" s="27"/>
      <c r="M6" s="27"/>
      <c r="N6" s="17"/>
      <c r="O6" s="17"/>
      <c r="P6" s="17"/>
      <c r="Q6" s="17"/>
      <c r="R6" s="27"/>
      <c r="S6" s="27"/>
      <c r="T6" s="27"/>
      <c r="U6" s="27"/>
      <c r="V6" s="27"/>
      <c r="W6" s="27"/>
      <c r="X6" s="27"/>
      <c r="Y6" s="27"/>
      <c r="Z6" s="27"/>
      <c r="AA6" s="27"/>
      <c r="AB6" s="17"/>
      <c r="AC6" s="17"/>
      <c r="AD6" s="17"/>
      <c r="AE6" s="1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17"/>
      <c r="AQ6" s="17"/>
      <c r="AR6" s="17"/>
      <c r="AS6" s="1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17"/>
      <c r="BE6" s="17"/>
      <c r="BF6" s="17"/>
      <c r="BG6" s="1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15">
        <f>SUM(D6:BX6)</f>
        <v>0</v>
      </c>
    </row>
    <row r="7" spans="1:77" ht="15.75" customHeight="1" x14ac:dyDescent="0.25">
      <c r="A7" s="59"/>
      <c r="B7" s="12" t="s">
        <v>19</v>
      </c>
      <c r="C7" s="49"/>
      <c r="D7" s="42">
        <v>119009</v>
      </c>
      <c r="E7" s="28"/>
      <c r="F7" s="28">
        <v>119038</v>
      </c>
      <c r="G7" s="28"/>
      <c r="H7" s="28">
        <v>119066</v>
      </c>
      <c r="I7" s="28"/>
      <c r="J7" s="28">
        <v>119094</v>
      </c>
      <c r="K7" s="28"/>
      <c r="L7" s="28">
        <v>119122</v>
      </c>
      <c r="M7" s="28"/>
      <c r="N7" s="18"/>
      <c r="O7" s="18"/>
      <c r="P7" s="18"/>
      <c r="Q7" s="18"/>
      <c r="R7" s="28">
        <v>119150</v>
      </c>
      <c r="S7" s="28"/>
      <c r="T7" s="28">
        <v>119179</v>
      </c>
      <c r="U7" s="28"/>
      <c r="V7" s="28">
        <v>119202</v>
      </c>
      <c r="W7" s="28"/>
      <c r="X7" s="28">
        <v>119235</v>
      </c>
      <c r="Y7" s="28"/>
      <c r="Z7" s="28">
        <v>119264</v>
      </c>
      <c r="AA7" s="28"/>
      <c r="AB7" s="18"/>
      <c r="AC7" s="18"/>
      <c r="AD7" s="18"/>
      <c r="AE7" s="18"/>
      <c r="AF7" s="28">
        <v>119294</v>
      </c>
      <c r="AG7" s="28"/>
      <c r="AH7" s="28">
        <v>119322</v>
      </c>
      <c r="AI7" s="28"/>
      <c r="AJ7" s="28">
        <v>119351</v>
      </c>
      <c r="AK7" s="28"/>
      <c r="AL7" s="28">
        <v>119379</v>
      </c>
      <c r="AM7" s="28"/>
      <c r="AN7" s="28">
        <v>119407</v>
      </c>
      <c r="AO7" s="28"/>
      <c r="AP7" s="18"/>
      <c r="AQ7" s="18"/>
      <c r="AR7" s="18"/>
      <c r="AS7" s="18"/>
      <c r="AT7" s="28">
        <v>119436</v>
      </c>
      <c r="AU7" s="28"/>
      <c r="AV7" s="28">
        <v>119464</v>
      </c>
      <c r="AW7" s="28"/>
      <c r="AX7" s="28">
        <v>119492</v>
      </c>
      <c r="AY7" s="28"/>
      <c r="AZ7" s="28"/>
      <c r="BA7" s="28"/>
      <c r="BB7" s="28"/>
      <c r="BC7" s="28"/>
      <c r="BD7" s="18"/>
      <c r="BE7" s="18"/>
      <c r="BF7" s="18"/>
      <c r="BG7" s="1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15"/>
    </row>
    <row r="8" spans="1:77" ht="15.75" customHeight="1" x14ac:dyDescent="0.25">
      <c r="A8" s="59"/>
      <c r="B8" s="12" t="s">
        <v>20</v>
      </c>
      <c r="C8" s="49"/>
      <c r="D8" s="42">
        <v>119038</v>
      </c>
      <c r="E8" s="28"/>
      <c r="F8" s="28">
        <v>119066</v>
      </c>
      <c r="G8" s="28"/>
      <c r="H8" s="28">
        <v>119094</v>
      </c>
      <c r="I8" s="28"/>
      <c r="J8" s="28">
        <v>119122</v>
      </c>
      <c r="K8" s="28"/>
      <c r="L8" s="28">
        <v>119150</v>
      </c>
      <c r="M8" s="28"/>
      <c r="N8" s="18"/>
      <c r="O8" s="18"/>
      <c r="P8" s="18"/>
      <c r="Q8" s="18"/>
      <c r="R8" s="28">
        <v>119179</v>
      </c>
      <c r="S8" s="28"/>
      <c r="T8" s="28">
        <v>119207</v>
      </c>
      <c r="U8" s="28"/>
      <c r="V8" s="28">
        <v>119235</v>
      </c>
      <c r="W8" s="28"/>
      <c r="X8" s="28">
        <v>119264</v>
      </c>
      <c r="Y8" s="28"/>
      <c r="Z8" s="28">
        <v>119294</v>
      </c>
      <c r="AA8" s="28"/>
      <c r="AB8" s="18"/>
      <c r="AC8" s="18"/>
      <c r="AD8" s="18"/>
      <c r="AE8" s="18"/>
      <c r="AF8" s="28">
        <v>119322</v>
      </c>
      <c r="AG8" s="28"/>
      <c r="AH8" s="28">
        <v>119351</v>
      </c>
      <c r="AI8" s="28"/>
      <c r="AJ8" s="28">
        <v>119379</v>
      </c>
      <c r="AK8" s="28"/>
      <c r="AL8" s="28">
        <v>119407</v>
      </c>
      <c r="AM8" s="28"/>
      <c r="AN8" s="28">
        <v>119436</v>
      </c>
      <c r="AO8" s="28"/>
      <c r="AP8" s="18"/>
      <c r="AQ8" s="18"/>
      <c r="AR8" s="18"/>
      <c r="AS8" s="18"/>
      <c r="AT8" s="28">
        <v>119464</v>
      </c>
      <c r="AU8" s="28"/>
      <c r="AV8" s="28">
        <v>119492</v>
      </c>
      <c r="AW8" s="28"/>
      <c r="AX8" s="28">
        <v>119522</v>
      </c>
      <c r="AY8" s="28"/>
      <c r="AZ8" s="28"/>
      <c r="BA8" s="28"/>
      <c r="BB8" s="28"/>
      <c r="BC8" s="28"/>
      <c r="BD8" s="18"/>
      <c r="BE8" s="18"/>
      <c r="BF8" s="18"/>
      <c r="BG8" s="1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15"/>
    </row>
    <row r="9" spans="1:77" ht="15.75" customHeight="1" x14ac:dyDescent="0.25">
      <c r="A9" s="59"/>
      <c r="B9" s="12" t="s">
        <v>5</v>
      </c>
      <c r="C9" s="45"/>
      <c r="D9" s="43">
        <f>+D8-D7</f>
        <v>29</v>
      </c>
      <c r="E9" s="29">
        <f t="shared" ref="E9:M9" si="0">+E8-E7</f>
        <v>0</v>
      </c>
      <c r="F9" s="29">
        <f t="shared" si="0"/>
        <v>28</v>
      </c>
      <c r="G9" s="29">
        <f t="shared" si="0"/>
        <v>0</v>
      </c>
      <c r="H9" s="29">
        <f t="shared" si="0"/>
        <v>28</v>
      </c>
      <c r="I9" s="29">
        <f t="shared" si="0"/>
        <v>0</v>
      </c>
      <c r="J9" s="29">
        <f t="shared" si="0"/>
        <v>28</v>
      </c>
      <c r="K9" s="29">
        <f t="shared" si="0"/>
        <v>0</v>
      </c>
      <c r="L9" s="29">
        <f t="shared" si="0"/>
        <v>28</v>
      </c>
      <c r="M9" s="29">
        <f t="shared" si="0"/>
        <v>0</v>
      </c>
      <c r="N9" s="19"/>
      <c r="O9" s="19"/>
      <c r="P9" s="19"/>
      <c r="Q9" s="19"/>
      <c r="R9" s="29">
        <f t="shared" ref="R9:AA9" si="1">+R8-R7</f>
        <v>29</v>
      </c>
      <c r="S9" s="29">
        <f t="shared" si="1"/>
        <v>0</v>
      </c>
      <c r="T9" s="29">
        <f t="shared" si="1"/>
        <v>28</v>
      </c>
      <c r="U9" s="29">
        <f t="shared" si="1"/>
        <v>0</v>
      </c>
      <c r="V9" s="29">
        <f t="shared" si="1"/>
        <v>33</v>
      </c>
      <c r="W9" s="29">
        <f t="shared" si="1"/>
        <v>0</v>
      </c>
      <c r="X9" s="29">
        <f t="shared" si="1"/>
        <v>29</v>
      </c>
      <c r="Y9" s="29">
        <f t="shared" si="1"/>
        <v>0</v>
      </c>
      <c r="Z9" s="29">
        <f t="shared" si="1"/>
        <v>30</v>
      </c>
      <c r="AA9" s="29">
        <f t="shared" si="1"/>
        <v>0</v>
      </c>
      <c r="AB9" s="19"/>
      <c r="AC9" s="19"/>
      <c r="AD9" s="19"/>
      <c r="AE9" s="19"/>
      <c r="AF9" s="29">
        <f t="shared" ref="AF9:AO9" si="2">+AF8-AF7</f>
        <v>28</v>
      </c>
      <c r="AG9" s="29">
        <f t="shared" si="2"/>
        <v>0</v>
      </c>
      <c r="AH9" s="29">
        <f t="shared" si="2"/>
        <v>29</v>
      </c>
      <c r="AI9" s="29">
        <f t="shared" si="2"/>
        <v>0</v>
      </c>
      <c r="AJ9" s="29">
        <f t="shared" si="2"/>
        <v>28</v>
      </c>
      <c r="AK9" s="29">
        <f t="shared" si="2"/>
        <v>0</v>
      </c>
      <c r="AL9" s="29">
        <f t="shared" si="2"/>
        <v>28</v>
      </c>
      <c r="AM9" s="29">
        <f t="shared" si="2"/>
        <v>0</v>
      </c>
      <c r="AN9" s="29">
        <f t="shared" si="2"/>
        <v>29</v>
      </c>
      <c r="AO9" s="29">
        <f t="shared" si="2"/>
        <v>0</v>
      </c>
      <c r="AP9" s="19"/>
      <c r="AQ9" s="19"/>
      <c r="AR9" s="19"/>
      <c r="AS9" s="19"/>
      <c r="AT9" s="29">
        <f t="shared" ref="AT9:BC9" si="3">+AT8-AT7</f>
        <v>28</v>
      </c>
      <c r="AU9" s="29">
        <f t="shared" si="3"/>
        <v>0</v>
      </c>
      <c r="AV9" s="29">
        <f t="shared" si="3"/>
        <v>28</v>
      </c>
      <c r="AW9" s="29">
        <f t="shared" si="3"/>
        <v>0</v>
      </c>
      <c r="AX9" s="29">
        <f t="shared" si="3"/>
        <v>30</v>
      </c>
      <c r="AY9" s="29">
        <f t="shared" si="3"/>
        <v>0</v>
      </c>
      <c r="AZ9" s="29">
        <f t="shared" si="3"/>
        <v>0</v>
      </c>
      <c r="BA9" s="29">
        <f t="shared" si="3"/>
        <v>0</v>
      </c>
      <c r="BB9" s="29">
        <f t="shared" si="3"/>
        <v>0</v>
      </c>
      <c r="BC9" s="29">
        <f t="shared" si="3"/>
        <v>0</v>
      </c>
      <c r="BD9" s="19"/>
      <c r="BE9" s="19"/>
      <c r="BF9" s="19"/>
      <c r="BG9" s="19"/>
      <c r="BH9" s="29">
        <f t="shared" ref="BH9:BX9" si="4">+BH8-BH7</f>
        <v>0</v>
      </c>
      <c r="BI9" s="29">
        <f t="shared" si="4"/>
        <v>0</v>
      </c>
      <c r="BJ9" s="29">
        <f t="shared" si="4"/>
        <v>0</v>
      </c>
      <c r="BK9" s="29">
        <f t="shared" si="4"/>
        <v>0</v>
      </c>
      <c r="BL9" s="29">
        <f t="shared" si="4"/>
        <v>0</v>
      </c>
      <c r="BM9" s="29">
        <f t="shared" si="4"/>
        <v>0</v>
      </c>
      <c r="BN9" s="29">
        <f t="shared" si="4"/>
        <v>0</v>
      </c>
      <c r="BO9" s="29">
        <f t="shared" si="4"/>
        <v>0</v>
      </c>
      <c r="BP9" s="29">
        <f t="shared" si="4"/>
        <v>0</v>
      </c>
      <c r="BQ9" s="29">
        <f t="shared" si="4"/>
        <v>0</v>
      </c>
      <c r="BR9" s="29">
        <f t="shared" si="4"/>
        <v>0</v>
      </c>
      <c r="BS9" s="29">
        <f t="shared" si="4"/>
        <v>0</v>
      </c>
      <c r="BT9" s="29">
        <f t="shared" si="4"/>
        <v>0</v>
      </c>
      <c r="BU9" s="29">
        <f t="shared" si="4"/>
        <v>0</v>
      </c>
      <c r="BV9" s="29">
        <f t="shared" si="4"/>
        <v>0</v>
      </c>
      <c r="BW9" s="29">
        <f t="shared" si="4"/>
        <v>0</v>
      </c>
      <c r="BX9" s="29">
        <f t="shared" si="4"/>
        <v>0</v>
      </c>
      <c r="BY9" s="15">
        <f>SUM(D9:BX9)</f>
        <v>518</v>
      </c>
    </row>
    <row r="10" spans="1:77" ht="15.75" customHeight="1" x14ac:dyDescent="0.25">
      <c r="A10" s="59"/>
      <c r="B10" s="12" t="s">
        <v>6</v>
      </c>
      <c r="C10" s="45"/>
      <c r="D10" s="42">
        <v>22</v>
      </c>
      <c r="E10" s="28"/>
      <c r="F10" s="28">
        <v>22</v>
      </c>
      <c r="G10" s="28"/>
      <c r="H10" s="28">
        <v>17</v>
      </c>
      <c r="I10" s="28"/>
      <c r="J10" s="28">
        <v>21</v>
      </c>
      <c r="K10" s="28"/>
      <c r="L10" s="28">
        <v>21</v>
      </c>
      <c r="M10" s="28"/>
      <c r="N10" s="18"/>
      <c r="O10" s="18"/>
      <c r="P10" s="18"/>
      <c r="Q10" s="18"/>
      <c r="R10" s="28">
        <v>18</v>
      </c>
      <c r="S10" s="28"/>
      <c r="T10" s="28">
        <v>21</v>
      </c>
      <c r="U10" s="28"/>
      <c r="V10" s="28">
        <v>21</v>
      </c>
      <c r="W10" s="28"/>
      <c r="X10" s="28">
        <v>18</v>
      </c>
      <c r="Y10" s="28"/>
      <c r="Z10" s="28">
        <v>22</v>
      </c>
      <c r="AA10" s="28"/>
      <c r="AB10" s="18"/>
      <c r="AC10" s="18"/>
      <c r="AD10" s="18"/>
      <c r="AE10" s="18"/>
      <c r="AF10" s="28">
        <v>18</v>
      </c>
      <c r="AG10" s="28"/>
      <c r="AH10" s="28">
        <v>18</v>
      </c>
      <c r="AI10" s="28"/>
      <c r="AJ10" s="28">
        <v>21</v>
      </c>
      <c r="AK10" s="28"/>
      <c r="AL10" s="28">
        <v>22</v>
      </c>
      <c r="AM10" s="28"/>
      <c r="AN10" s="28">
        <v>22</v>
      </c>
      <c r="AO10" s="28"/>
      <c r="AP10" s="18"/>
      <c r="AQ10" s="18"/>
      <c r="AR10" s="18"/>
      <c r="AS10" s="18"/>
      <c r="AT10" s="28">
        <v>20</v>
      </c>
      <c r="AU10" s="28"/>
      <c r="AV10" s="28">
        <v>21</v>
      </c>
      <c r="AW10" s="28"/>
      <c r="AX10" s="28">
        <v>18</v>
      </c>
      <c r="AY10" s="28"/>
      <c r="AZ10" s="28"/>
      <c r="BA10" s="28"/>
      <c r="BB10" s="28"/>
      <c r="BC10" s="28"/>
      <c r="BD10" s="18"/>
      <c r="BE10" s="18"/>
      <c r="BF10" s="18"/>
      <c r="BG10" s="1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15">
        <f>SUM(D10:BX10)</f>
        <v>363</v>
      </c>
    </row>
    <row r="11" spans="1:77" ht="15.75" customHeight="1" x14ac:dyDescent="0.25">
      <c r="A11" s="59"/>
      <c r="B11" s="12" t="s">
        <v>7</v>
      </c>
      <c r="C11" s="45"/>
      <c r="D11" s="43">
        <f>+D9-D10</f>
        <v>7</v>
      </c>
      <c r="E11" s="29">
        <f t="shared" ref="E11:M11" si="5">+E9-E10</f>
        <v>0</v>
      </c>
      <c r="F11" s="29">
        <f t="shared" si="5"/>
        <v>6</v>
      </c>
      <c r="G11" s="29">
        <f t="shared" si="5"/>
        <v>0</v>
      </c>
      <c r="H11" s="29">
        <f t="shared" si="5"/>
        <v>11</v>
      </c>
      <c r="I11" s="29">
        <f t="shared" si="5"/>
        <v>0</v>
      </c>
      <c r="J11" s="29">
        <f t="shared" si="5"/>
        <v>7</v>
      </c>
      <c r="K11" s="29">
        <f t="shared" si="5"/>
        <v>0</v>
      </c>
      <c r="L11" s="29">
        <f t="shared" si="5"/>
        <v>7</v>
      </c>
      <c r="M11" s="29">
        <f t="shared" si="5"/>
        <v>0</v>
      </c>
      <c r="N11" s="19"/>
      <c r="O11" s="19"/>
      <c r="P11" s="19"/>
      <c r="Q11" s="19"/>
      <c r="R11" s="29">
        <f>+R9-R10</f>
        <v>11</v>
      </c>
      <c r="S11" s="29">
        <f t="shared" ref="S11:AA11" si="6">+S9-S10</f>
        <v>0</v>
      </c>
      <c r="T11" s="29">
        <f t="shared" si="6"/>
        <v>7</v>
      </c>
      <c r="U11" s="29">
        <f t="shared" si="6"/>
        <v>0</v>
      </c>
      <c r="V11" s="29">
        <f t="shared" si="6"/>
        <v>12</v>
      </c>
      <c r="W11" s="29">
        <f t="shared" si="6"/>
        <v>0</v>
      </c>
      <c r="X11" s="29">
        <f t="shared" si="6"/>
        <v>11</v>
      </c>
      <c r="Y11" s="29">
        <f t="shared" si="6"/>
        <v>0</v>
      </c>
      <c r="Z11" s="29">
        <f t="shared" si="6"/>
        <v>8</v>
      </c>
      <c r="AA11" s="29">
        <f t="shared" si="6"/>
        <v>0</v>
      </c>
      <c r="AB11" s="19"/>
      <c r="AC11" s="19"/>
      <c r="AD11" s="19"/>
      <c r="AE11" s="19"/>
      <c r="AF11" s="29">
        <f>+AF9-AF10</f>
        <v>10</v>
      </c>
      <c r="AG11" s="29">
        <f t="shared" ref="AG11:AO11" si="7">+AG9-AG10</f>
        <v>0</v>
      </c>
      <c r="AH11" s="29">
        <f t="shared" si="7"/>
        <v>11</v>
      </c>
      <c r="AI11" s="29">
        <f t="shared" si="7"/>
        <v>0</v>
      </c>
      <c r="AJ11" s="29">
        <f t="shared" si="7"/>
        <v>7</v>
      </c>
      <c r="AK11" s="29">
        <f t="shared" si="7"/>
        <v>0</v>
      </c>
      <c r="AL11" s="29">
        <f t="shared" si="7"/>
        <v>6</v>
      </c>
      <c r="AM11" s="29">
        <f t="shared" si="7"/>
        <v>0</v>
      </c>
      <c r="AN11" s="29">
        <f t="shared" si="7"/>
        <v>7</v>
      </c>
      <c r="AO11" s="29">
        <f t="shared" si="7"/>
        <v>0</v>
      </c>
      <c r="AP11" s="19"/>
      <c r="AQ11" s="19"/>
      <c r="AR11" s="19"/>
      <c r="AS11" s="19"/>
      <c r="AT11" s="29">
        <f>+AT9-AT10</f>
        <v>8</v>
      </c>
      <c r="AU11" s="29">
        <f t="shared" ref="AU11:BC11" si="8">+AU9-AU10</f>
        <v>0</v>
      </c>
      <c r="AV11" s="29">
        <f t="shared" si="8"/>
        <v>7</v>
      </c>
      <c r="AW11" s="29">
        <f t="shared" si="8"/>
        <v>0</v>
      </c>
      <c r="AX11" s="29">
        <f t="shared" si="8"/>
        <v>12</v>
      </c>
      <c r="AY11" s="29">
        <f t="shared" si="8"/>
        <v>0</v>
      </c>
      <c r="AZ11" s="29">
        <f t="shared" si="8"/>
        <v>0</v>
      </c>
      <c r="BA11" s="29">
        <f t="shared" si="8"/>
        <v>0</v>
      </c>
      <c r="BB11" s="29">
        <f t="shared" si="8"/>
        <v>0</v>
      </c>
      <c r="BC11" s="29">
        <f t="shared" si="8"/>
        <v>0</v>
      </c>
      <c r="BD11" s="19"/>
      <c r="BE11" s="19"/>
      <c r="BF11" s="19"/>
      <c r="BG11" s="19"/>
      <c r="BH11" s="29">
        <f>+BH9-BH10</f>
        <v>0</v>
      </c>
      <c r="BI11" s="29">
        <f t="shared" ref="BI11:BX11" si="9">+BI9-BI10</f>
        <v>0</v>
      </c>
      <c r="BJ11" s="29">
        <f t="shared" si="9"/>
        <v>0</v>
      </c>
      <c r="BK11" s="29">
        <f t="shared" si="9"/>
        <v>0</v>
      </c>
      <c r="BL11" s="29">
        <f t="shared" si="9"/>
        <v>0</v>
      </c>
      <c r="BM11" s="29">
        <f t="shared" si="9"/>
        <v>0</v>
      </c>
      <c r="BN11" s="29">
        <f t="shared" si="9"/>
        <v>0</v>
      </c>
      <c r="BO11" s="29">
        <f t="shared" si="9"/>
        <v>0</v>
      </c>
      <c r="BP11" s="29">
        <f t="shared" si="9"/>
        <v>0</v>
      </c>
      <c r="BQ11" s="29">
        <f t="shared" si="9"/>
        <v>0</v>
      </c>
      <c r="BR11" s="29">
        <f t="shared" si="9"/>
        <v>0</v>
      </c>
      <c r="BS11" s="29">
        <f t="shared" si="9"/>
        <v>0</v>
      </c>
      <c r="BT11" s="29">
        <f t="shared" si="9"/>
        <v>0</v>
      </c>
      <c r="BU11" s="29">
        <f t="shared" si="9"/>
        <v>0</v>
      </c>
      <c r="BV11" s="29">
        <f t="shared" si="9"/>
        <v>0</v>
      </c>
      <c r="BW11" s="29">
        <f t="shared" si="9"/>
        <v>0</v>
      </c>
      <c r="BX11" s="29">
        <f t="shared" si="9"/>
        <v>0</v>
      </c>
      <c r="BY11" s="15">
        <f>SUM(D11:BX11)</f>
        <v>155</v>
      </c>
    </row>
    <row r="12" spans="1:77" ht="15.75" customHeight="1" x14ac:dyDescent="0.25">
      <c r="A12" s="24"/>
      <c r="B12" s="30"/>
      <c r="C12" s="46"/>
      <c r="D12" s="44"/>
      <c r="E12" s="31"/>
      <c r="F12" s="31"/>
      <c r="G12" s="31"/>
      <c r="H12" s="31"/>
      <c r="I12" s="31"/>
      <c r="J12" s="31"/>
      <c r="K12" s="31"/>
      <c r="L12" s="31"/>
      <c r="M12" s="31"/>
      <c r="N12" s="19"/>
      <c r="O12" s="19"/>
      <c r="P12" s="19"/>
      <c r="Q12" s="1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9"/>
      <c r="AC12" s="19"/>
      <c r="AD12" s="19"/>
      <c r="AE12" s="19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19"/>
      <c r="AQ12" s="19"/>
      <c r="AR12" s="19"/>
      <c r="AS12" s="1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19"/>
      <c r="BE12" s="19"/>
      <c r="BF12" s="19"/>
      <c r="BG12" s="19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15"/>
    </row>
    <row r="13" spans="1:77" ht="15.75" customHeight="1" x14ac:dyDescent="0.25">
      <c r="A13" s="58">
        <v>302</v>
      </c>
      <c r="B13" s="12" t="s">
        <v>15</v>
      </c>
      <c r="C13" s="47"/>
      <c r="D13" s="27">
        <v>15</v>
      </c>
      <c r="E13" s="27"/>
      <c r="F13" s="27">
        <v>15</v>
      </c>
      <c r="G13" s="27"/>
      <c r="H13" s="27">
        <v>15</v>
      </c>
      <c r="I13" s="27"/>
      <c r="J13" s="27">
        <v>13</v>
      </c>
      <c r="K13" s="27"/>
      <c r="L13" s="27">
        <v>9</v>
      </c>
      <c r="M13" s="27"/>
      <c r="N13" s="34"/>
      <c r="O13" s="34"/>
      <c r="P13" s="34"/>
      <c r="Q13" s="34"/>
      <c r="R13" s="27">
        <v>12</v>
      </c>
      <c r="S13" s="27"/>
      <c r="T13" s="27">
        <v>14</v>
      </c>
      <c r="U13" s="27"/>
      <c r="V13" s="27">
        <v>15</v>
      </c>
      <c r="W13" s="27"/>
      <c r="X13" s="27">
        <v>16</v>
      </c>
      <c r="Y13" s="27"/>
      <c r="Z13" s="27">
        <v>13</v>
      </c>
      <c r="AA13" s="27"/>
      <c r="AB13" s="34"/>
      <c r="AC13" s="34"/>
      <c r="AD13" s="34"/>
      <c r="AE13" s="34"/>
      <c r="AF13" s="27">
        <v>14</v>
      </c>
      <c r="AG13" s="27"/>
      <c r="AH13" s="27">
        <v>14</v>
      </c>
      <c r="AI13" s="27"/>
      <c r="AJ13" s="27">
        <v>15</v>
      </c>
      <c r="AK13" s="27"/>
      <c r="AL13" s="27">
        <v>15</v>
      </c>
      <c r="AM13" s="27"/>
      <c r="AN13" s="27">
        <v>14</v>
      </c>
      <c r="AO13" s="27"/>
      <c r="AP13" s="34"/>
      <c r="AQ13" s="34"/>
      <c r="AR13" s="34"/>
      <c r="AS13" s="34"/>
      <c r="AT13" s="27">
        <v>16</v>
      </c>
      <c r="AU13" s="27"/>
      <c r="AV13" s="27">
        <v>13</v>
      </c>
      <c r="AW13" s="27"/>
      <c r="AX13" s="27">
        <v>14</v>
      </c>
      <c r="AY13" s="27"/>
      <c r="AZ13" s="27"/>
      <c r="BA13" s="27"/>
      <c r="BB13" s="27"/>
      <c r="BC13" s="27"/>
      <c r="BD13" s="34"/>
      <c r="BE13" s="34"/>
      <c r="BF13" s="34"/>
      <c r="BG13" s="34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15">
        <f>SUM(D13:BX13)</f>
        <v>252</v>
      </c>
    </row>
    <row r="14" spans="1:77" ht="15.75" customHeight="1" x14ac:dyDescent="0.25">
      <c r="A14" s="58"/>
      <c r="B14" s="12" t="s">
        <v>16</v>
      </c>
      <c r="C14" s="4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17"/>
      <c r="O14" s="17"/>
      <c r="P14" s="17"/>
      <c r="Q14" s="1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7"/>
      <c r="AC14" s="17"/>
      <c r="AD14" s="17"/>
      <c r="AE14" s="1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17"/>
      <c r="AQ14" s="17"/>
      <c r="AR14" s="17"/>
      <c r="AS14" s="1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17"/>
      <c r="BE14" s="17"/>
      <c r="BF14" s="17"/>
      <c r="BG14" s="1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15">
        <f>SUM(D14:BX14)</f>
        <v>0</v>
      </c>
    </row>
    <row r="15" spans="1:77" ht="15.75" customHeight="1" x14ac:dyDescent="0.25">
      <c r="A15" s="59"/>
      <c r="B15" s="23" t="s">
        <v>17</v>
      </c>
      <c r="C15" s="48"/>
      <c r="D15" s="27">
        <v>39</v>
      </c>
      <c r="E15" s="27"/>
      <c r="F15" s="27">
        <v>34</v>
      </c>
      <c r="G15" s="27"/>
      <c r="H15" s="27">
        <v>37</v>
      </c>
      <c r="I15" s="27"/>
      <c r="J15" s="27">
        <v>48</v>
      </c>
      <c r="K15" s="27"/>
      <c r="L15" s="27">
        <v>39</v>
      </c>
      <c r="M15" s="27"/>
      <c r="N15" s="17"/>
      <c r="O15" s="17"/>
      <c r="P15" s="17"/>
      <c r="Q15" s="17"/>
      <c r="R15" s="27">
        <v>18</v>
      </c>
      <c r="S15" s="27"/>
      <c r="T15" s="27">
        <v>40</v>
      </c>
      <c r="U15" s="27"/>
      <c r="V15" s="27">
        <v>36</v>
      </c>
      <c r="W15" s="27"/>
      <c r="X15" s="27">
        <v>36</v>
      </c>
      <c r="Y15" s="27"/>
      <c r="Z15" s="27">
        <v>46</v>
      </c>
      <c r="AA15" s="27"/>
      <c r="AB15" s="17"/>
      <c r="AC15" s="17"/>
      <c r="AD15" s="17"/>
      <c r="AE15" s="17"/>
      <c r="AF15" s="27">
        <v>39</v>
      </c>
      <c r="AG15" s="27"/>
      <c r="AH15" s="27">
        <v>42</v>
      </c>
      <c r="AI15" s="27"/>
      <c r="AJ15" s="27">
        <v>37</v>
      </c>
      <c r="AK15" s="27"/>
      <c r="AL15" s="27">
        <v>44</v>
      </c>
      <c r="AM15" s="27"/>
      <c r="AN15" s="27"/>
      <c r="AO15" s="27">
        <v>42</v>
      </c>
      <c r="AP15" s="17"/>
      <c r="AQ15" s="17"/>
      <c r="AR15" s="17"/>
      <c r="AS15" s="17"/>
      <c r="AT15" s="27">
        <v>45</v>
      </c>
      <c r="AU15" s="27"/>
      <c r="AV15" s="27">
        <v>50</v>
      </c>
      <c r="AW15" s="27"/>
      <c r="AX15" s="27">
        <v>42</v>
      </c>
      <c r="AY15" s="27"/>
      <c r="AZ15" s="27"/>
      <c r="BA15" s="27"/>
      <c r="BB15" s="27"/>
      <c r="BC15" s="27"/>
      <c r="BD15" s="17"/>
      <c r="BE15" s="17"/>
      <c r="BF15" s="17"/>
      <c r="BG15" s="1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15">
        <f>SUM(D15:BX15)</f>
        <v>714</v>
      </c>
    </row>
    <row r="16" spans="1:77" ht="15.75" customHeight="1" x14ac:dyDescent="0.25">
      <c r="A16" s="59"/>
      <c r="B16" s="23" t="s">
        <v>18</v>
      </c>
      <c r="C16" s="4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17"/>
      <c r="O16" s="17"/>
      <c r="P16" s="17"/>
      <c r="Q16" s="1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17"/>
      <c r="AC16" s="17"/>
      <c r="AD16" s="17"/>
      <c r="AE16" s="1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17"/>
      <c r="AQ16" s="17"/>
      <c r="AR16" s="17"/>
      <c r="AS16" s="1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17"/>
      <c r="BE16" s="17"/>
      <c r="BF16" s="17"/>
      <c r="BG16" s="1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15">
        <f>SUM(D16:BX16)</f>
        <v>0</v>
      </c>
    </row>
    <row r="17" spans="1:77" ht="15.75" customHeight="1" x14ac:dyDescent="0.25">
      <c r="A17" s="59"/>
      <c r="B17" s="12" t="s">
        <v>19</v>
      </c>
      <c r="C17" s="49"/>
      <c r="D17" s="28">
        <v>136259</v>
      </c>
      <c r="E17" s="28"/>
      <c r="F17" s="28">
        <v>136292</v>
      </c>
      <c r="G17" s="28"/>
      <c r="H17" s="28">
        <v>136325</v>
      </c>
      <c r="I17" s="28"/>
      <c r="J17" s="28">
        <v>136358</v>
      </c>
      <c r="K17" s="28"/>
      <c r="L17" s="28">
        <v>136393</v>
      </c>
      <c r="M17" s="28"/>
      <c r="N17" s="18"/>
      <c r="O17" s="18"/>
      <c r="P17" s="18"/>
      <c r="Q17" s="18"/>
      <c r="R17" s="28">
        <v>136426</v>
      </c>
      <c r="S17" s="28"/>
      <c r="T17" s="28">
        <v>130440</v>
      </c>
      <c r="U17" s="28"/>
      <c r="V17" s="28">
        <v>130478</v>
      </c>
      <c r="W17" s="28"/>
      <c r="X17" s="28">
        <v>130511</v>
      </c>
      <c r="Y17" s="28"/>
      <c r="Z17" s="28">
        <v>130543</v>
      </c>
      <c r="AA17" s="28"/>
      <c r="AB17" s="18"/>
      <c r="AC17" s="18"/>
      <c r="AD17" s="18"/>
      <c r="AE17" s="18"/>
      <c r="AF17" s="28">
        <v>130576</v>
      </c>
      <c r="AG17" s="28"/>
      <c r="AH17" s="28">
        <v>130613</v>
      </c>
      <c r="AI17" s="28"/>
      <c r="AJ17" s="28">
        <v>130651</v>
      </c>
      <c r="AK17" s="28"/>
      <c r="AL17" s="28">
        <v>130684</v>
      </c>
      <c r="AM17" s="28"/>
      <c r="AN17" s="28">
        <v>130716</v>
      </c>
      <c r="AO17" s="28">
        <v>130745</v>
      </c>
      <c r="AP17" s="18"/>
      <c r="AQ17" s="18"/>
      <c r="AR17" s="18"/>
      <c r="AS17" s="18"/>
      <c r="AT17" s="28">
        <v>130760</v>
      </c>
      <c r="AU17" s="28"/>
      <c r="AV17" s="28">
        <v>130798</v>
      </c>
      <c r="AW17" s="28"/>
      <c r="AX17" s="28">
        <v>130836</v>
      </c>
      <c r="AY17" s="28"/>
      <c r="AZ17" s="28"/>
      <c r="BA17" s="28"/>
      <c r="BB17" s="28"/>
      <c r="BC17" s="28"/>
      <c r="BD17" s="18"/>
      <c r="BE17" s="18"/>
      <c r="BF17" s="18"/>
      <c r="BG17" s="1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15"/>
    </row>
    <row r="18" spans="1:77" ht="15.75" customHeight="1" x14ac:dyDescent="0.25">
      <c r="A18" s="59"/>
      <c r="B18" s="12" t="s">
        <v>20</v>
      </c>
      <c r="C18" s="49"/>
      <c r="D18" s="28">
        <v>136292</v>
      </c>
      <c r="E18" s="28"/>
      <c r="F18" s="28">
        <v>136325</v>
      </c>
      <c r="G18" s="28"/>
      <c r="H18" s="28">
        <v>136358</v>
      </c>
      <c r="I18" s="28"/>
      <c r="J18" s="28">
        <v>136393</v>
      </c>
      <c r="K18" s="28"/>
      <c r="L18" s="28">
        <v>136426</v>
      </c>
      <c r="M18" s="28"/>
      <c r="N18" s="18"/>
      <c r="O18" s="18"/>
      <c r="P18" s="18"/>
      <c r="Q18" s="18"/>
      <c r="R18" s="28">
        <v>136464</v>
      </c>
      <c r="S18" s="28"/>
      <c r="T18" s="28">
        <v>130478</v>
      </c>
      <c r="U18" s="28"/>
      <c r="V18" s="28">
        <v>130510</v>
      </c>
      <c r="W18" s="28"/>
      <c r="X18" s="28">
        <v>130543</v>
      </c>
      <c r="Y18" s="28"/>
      <c r="Z18" s="28">
        <v>130576</v>
      </c>
      <c r="AA18" s="28"/>
      <c r="AB18" s="18"/>
      <c r="AC18" s="18"/>
      <c r="AD18" s="18"/>
      <c r="AE18" s="18"/>
      <c r="AF18" s="28">
        <v>130613</v>
      </c>
      <c r="AG18" s="28"/>
      <c r="AH18" s="28">
        <v>130651</v>
      </c>
      <c r="AI18" s="28"/>
      <c r="AJ18" s="28">
        <v>130684</v>
      </c>
      <c r="AK18" s="28"/>
      <c r="AL18" s="28">
        <v>130715</v>
      </c>
      <c r="AM18" s="28"/>
      <c r="AN18" s="28">
        <v>130732</v>
      </c>
      <c r="AO18" s="28">
        <v>130760</v>
      </c>
      <c r="AP18" s="18"/>
      <c r="AQ18" s="18"/>
      <c r="AR18" s="18"/>
      <c r="AS18" s="18"/>
      <c r="AT18" s="28">
        <v>130798</v>
      </c>
      <c r="AU18" s="28"/>
      <c r="AV18" s="28">
        <v>130836</v>
      </c>
      <c r="AW18" s="28"/>
      <c r="AX18" s="28">
        <v>130869</v>
      </c>
      <c r="AY18" s="28"/>
      <c r="AZ18" s="28"/>
      <c r="BA18" s="28"/>
      <c r="BB18" s="28"/>
      <c r="BC18" s="28"/>
      <c r="BD18" s="18"/>
      <c r="BE18" s="18"/>
      <c r="BF18" s="18"/>
      <c r="BG18" s="1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15"/>
    </row>
    <row r="19" spans="1:77" ht="15.75" customHeight="1" x14ac:dyDescent="0.25">
      <c r="A19" s="59"/>
      <c r="B19" s="12" t="s">
        <v>5</v>
      </c>
      <c r="C19" s="45"/>
      <c r="D19" s="29">
        <f>+D18-D17</f>
        <v>33</v>
      </c>
      <c r="E19" s="29">
        <f t="shared" ref="E19:M19" si="10">+E18-E17</f>
        <v>0</v>
      </c>
      <c r="F19" s="29">
        <f t="shared" si="10"/>
        <v>33</v>
      </c>
      <c r="G19" s="29">
        <f t="shared" si="10"/>
        <v>0</v>
      </c>
      <c r="H19" s="29">
        <f t="shared" si="10"/>
        <v>33</v>
      </c>
      <c r="I19" s="29">
        <f t="shared" si="10"/>
        <v>0</v>
      </c>
      <c r="J19" s="29">
        <f t="shared" si="10"/>
        <v>35</v>
      </c>
      <c r="K19" s="29">
        <f t="shared" si="10"/>
        <v>0</v>
      </c>
      <c r="L19" s="29">
        <f t="shared" si="10"/>
        <v>33</v>
      </c>
      <c r="M19" s="29">
        <f t="shared" si="10"/>
        <v>0</v>
      </c>
      <c r="N19" s="19"/>
      <c r="O19" s="19"/>
      <c r="P19" s="19"/>
      <c r="Q19" s="19"/>
      <c r="R19" s="29">
        <f t="shared" ref="R19:AA19" si="11">+R18-R17</f>
        <v>38</v>
      </c>
      <c r="S19" s="29">
        <f t="shared" si="11"/>
        <v>0</v>
      </c>
      <c r="T19" s="29">
        <f t="shared" si="11"/>
        <v>38</v>
      </c>
      <c r="U19" s="29">
        <f t="shared" si="11"/>
        <v>0</v>
      </c>
      <c r="V19" s="29">
        <f t="shared" si="11"/>
        <v>32</v>
      </c>
      <c r="W19" s="29">
        <f t="shared" si="11"/>
        <v>0</v>
      </c>
      <c r="X19" s="29">
        <f t="shared" si="11"/>
        <v>32</v>
      </c>
      <c r="Y19" s="29">
        <f t="shared" si="11"/>
        <v>0</v>
      </c>
      <c r="Z19" s="29">
        <f t="shared" si="11"/>
        <v>33</v>
      </c>
      <c r="AA19" s="29">
        <f t="shared" si="11"/>
        <v>0</v>
      </c>
      <c r="AB19" s="19"/>
      <c r="AC19" s="19"/>
      <c r="AD19" s="19"/>
      <c r="AE19" s="19"/>
      <c r="AF19" s="29">
        <f t="shared" ref="AF19:AO19" si="12">+AF18-AF17</f>
        <v>37</v>
      </c>
      <c r="AG19" s="29">
        <f t="shared" si="12"/>
        <v>0</v>
      </c>
      <c r="AH19" s="29">
        <f t="shared" si="12"/>
        <v>38</v>
      </c>
      <c r="AI19" s="29">
        <f t="shared" si="12"/>
        <v>0</v>
      </c>
      <c r="AJ19" s="29">
        <f t="shared" si="12"/>
        <v>33</v>
      </c>
      <c r="AK19" s="29">
        <f t="shared" si="12"/>
        <v>0</v>
      </c>
      <c r="AL19" s="29">
        <f t="shared" si="12"/>
        <v>31</v>
      </c>
      <c r="AM19" s="29">
        <f t="shared" si="12"/>
        <v>0</v>
      </c>
      <c r="AN19" s="29">
        <f t="shared" si="12"/>
        <v>16</v>
      </c>
      <c r="AO19" s="29">
        <f t="shared" si="12"/>
        <v>15</v>
      </c>
      <c r="AP19" s="19"/>
      <c r="AQ19" s="19"/>
      <c r="AR19" s="19"/>
      <c r="AS19" s="19"/>
      <c r="AT19" s="29">
        <f t="shared" ref="AT19:BC19" si="13">+AT18-AT17</f>
        <v>38</v>
      </c>
      <c r="AU19" s="29">
        <f t="shared" si="13"/>
        <v>0</v>
      </c>
      <c r="AV19" s="29">
        <f t="shared" si="13"/>
        <v>38</v>
      </c>
      <c r="AW19" s="29">
        <f t="shared" si="13"/>
        <v>0</v>
      </c>
      <c r="AX19" s="29">
        <f t="shared" si="13"/>
        <v>33</v>
      </c>
      <c r="AY19" s="29">
        <f t="shared" si="13"/>
        <v>0</v>
      </c>
      <c r="AZ19" s="29">
        <f t="shared" si="13"/>
        <v>0</v>
      </c>
      <c r="BA19" s="29">
        <f t="shared" si="13"/>
        <v>0</v>
      </c>
      <c r="BB19" s="29">
        <f t="shared" si="13"/>
        <v>0</v>
      </c>
      <c r="BC19" s="29">
        <f t="shared" si="13"/>
        <v>0</v>
      </c>
      <c r="BD19" s="19"/>
      <c r="BE19" s="19"/>
      <c r="BF19" s="19"/>
      <c r="BG19" s="19"/>
      <c r="BH19" s="29">
        <f t="shared" ref="BH19:BX19" si="14">+BH18-BH17</f>
        <v>0</v>
      </c>
      <c r="BI19" s="29">
        <f t="shared" si="14"/>
        <v>0</v>
      </c>
      <c r="BJ19" s="29">
        <f t="shared" si="14"/>
        <v>0</v>
      </c>
      <c r="BK19" s="29">
        <f t="shared" si="14"/>
        <v>0</v>
      </c>
      <c r="BL19" s="29">
        <f t="shared" si="14"/>
        <v>0</v>
      </c>
      <c r="BM19" s="29">
        <f t="shared" si="14"/>
        <v>0</v>
      </c>
      <c r="BN19" s="29">
        <f t="shared" si="14"/>
        <v>0</v>
      </c>
      <c r="BO19" s="29">
        <f t="shared" si="14"/>
        <v>0</v>
      </c>
      <c r="BP19" s="29">
        <f t="shared" si="14"/>
        <v>0</v>
      </c>
      <c r="BQ19" s="29">
        <f t="shared" si="14"/>
        <v>0</v>
      </c>
      <c r="BR19" s="29">
        <f t="shared" si="14"/>
        <v>0</v>
      </c>
      <c r="BS19" s="29">
        <f t="shared" si="14"/>
        <v>0</v>
      </c>
      <c r="BT19" s="29">
        <f t="shared" si="14"/>
        <v>0</v>
      </c>
      <c r="BU19" s="29">
        <f t="shared" si="14"/>
        <v>0</v>
      </c>
      <c r="BV19" s="29">
        <f t="shared" si="14"/>
        <v>0</v>
      </c>
      <c r="BW19" s="29">
        <f t="shared" si="14"/>
        <v>0</v>
      </c>
      <c r="BX19" s="29">
        <f t="shared" si="14"/>
        <v>0</v>
      </c>
      <c r="BY19" s="15">
        <f>SUM(D19:BX19)</f>
        <v>619</v>
      </c>
    </row>
    <row r="20" spans="1:77" ht="15.75" customHeight="1" x14ac:dyDescent="0.25">
      <c r="A20" s="59"/>
      <c r="B20" s="12" t="s">
        <v>6</v>
      </c>
      <c r="C20" s="45"/>
      <c r="D20" s="28">
        <v>25</v>
      </c>
      <c r="E20" s="28"/>
      <c r="F20" s="28">
        <v>25</v>
      </c>
      <c r="G20" s="28"/>
      <c r="H20" s="28">
        <v>25</v>
      </c>
      <c r="I20" s="28"/>
      <c r="J20" s="28">
        <v>27</v>
      </c>
      <c r="K20" s="28"/>
      <c r="L20" s="28">
        <v>21</v>
      </c>
      <c r="M20" s="28"/>
      <c r="N20" s="18"/>
      <c r="O20" s="18"/>
      <c r="P20" s="18"/>
      <c r="Q20" s="18"/>
      <c r="R20" s="28">
        <v>30</v>
      </c>
      <c r="S20" s="28"/>
      <c r="T20" s="28">
        <v>31</v>
      </c>
      <c r="U20" s="28"/>
      <c r="V20" s="28">
        <v>24</v>
      </c>
      <c r="W20" s="28"/>
      <c r="X20" s="28">
        <v>28</v>
      </c>
      <c r="Y20" s="28"/>
      <c r="Z20" s="28">
        <v>28</v>
      </c>
      <c r="AA20" s="28"/>
      <c r="AB20" s="18"/>
      <c r="AC20" s="18"/>
      <c r="AD20" s="18"/>
      <c r="AE20" s="18"/>
      <c r="AF20" s="28">
        <v>30</v>
      </c>
      <c r="AG20" s="28"/>
      <c r="AH20" s="28">
        <v>25</v>
      </c>
      <c r="AI20" s="28"/>
      <c r="AJ20" s="28">
        <v>28</v>
      </c>
      <c r="AK20" s="28"/>
      <c r="AL20" s="28">
        <v>26</v>
      </c>
      <c r="AM20" s="28"/>
      <c r="AN20" s="28">
        <v>11</v>
      </c>
      <c r="AO20" s="28">
        <v>13</v>
      </c>
      <c r="AP20" s="18"/>
      <c r="AQ20" s="18"/>
      <c r="AR20" s="18"/>
      <c r="AS20" s="18"/>
      <c r="AT20" s="28">
        <v>30</v>
      </c>
      <c r="AU20" s="28"/>
      <c r="AV20" s="28">
        <v>29</v>
      </c>
      <c r="AW20" s="28"/>
      <c r="AX20" s="28">
        <v>27</v>
      </c>
      <c r="AY20" s="28"/>
      <c r="AZ20" s="28"/>
      <c r="BA20" s="28"/>
      <c r="BB20" s="28"/>
      <c r="BC20" s="28"/>
      <c r="BD20" s="18"/>
      <c r="BE20" s="18"/>
      <c r="BF20" s="18"/>
      <c r="BG20" s="1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15">
        <f>SUM(D20:BX20)</f>
        <v>483</v>
      </c>
    </row>
    <row r="21" spans="1:77" ht="15.75" customHeight="1" x14ac:dyDescent="0.25">
      <c r="A21" s="59"/>
      <c r="B21" s="12" t="s">
        <v>7</v>
      </c>
      <c r="C21" s="45"/>
      <c r="D21" s="29">
        <f>+D19-D20</f>
        <v>8</v>
      </c>
      <c r="E21" s="29">
        <f t="shared" ref="E21:M21" si="15">+E19-E20</f>
        <v>0</v>
      </c>
      <c r="F21" s="29">
        <f t="shared" si="15"/>
        <v>8</v>
      </c>
      <c r="G21" s="29">
        <f t="shared" si="15"/>
        <v>0</v>
      </c>
      <c r="H21" s="29">
        <f t="shared" si="15"/>
        <v>8</v>
      </c>
      <c r="I21" s="29">
        <f t="shared" si="15"/>
        <v>0</v>
      </c>
      <c r="J21" s="29">
        <f t="shared" si="15"/>
        <v>8</v>
      </c>
      <c r="K21" s="29">
        <f t="shared" si="15"/>
        <v>0</v>
      </c>
      <c r="L21" s="29">
        <f t="shared" si="15"/>
        <v>12</v>
      </c>
      <c r="M21" s="29">
        <f t="shared" si="15"/>
        <v>0</v>
      </c>
      <c r="N21" s="19"/>
      <c r="O21" s="19"/>
      <c r="P21" s="19"/>
      <c r="Q21" s="19"/>
      <c r="R21" s="29">
        <f>+R19-R20</f>
        <v>8</v>
      </c>
      <c r="S21" s="29">
        <f t="shared" ref="S21:AA21" si="16">+S19-S20</f>
        <v>0</v>
      </c>
      <c r="T21" s="29">
        <f t="shared" si="16"/>
        <v>7</v>
      </c>
      <c r="U21" s="29">
        <f t="shared" si="16"/>
        <v>0</v>
      </c>
      <c r="V21" s="29">
        <f t="shared" si="16"/>
        <v>8</v>
      </c>
      <c r="W21" s="29">
        <f t="shared" si="16"/>
        <v>0</v>
      </c>
      <c r="X21" s="29">
        <f t="shared" si="16"/>
        <v>4</v>
      </c>
      <c r="Y21" s="29">
        <f t="shared" si="16"/>
        <v>0</v>
      </c>
      <c r="Z21" s="29">
        <f t="shared" si="16"/>
        <v>5</v>
      </c>
      <c r="AA21" s="29">
        <f t="shared" si="16"/>
        <v>0</v>
      </c>
      <c r="AB21" s="19"/>
      <c r="AC21" s="19"/>
      <c r="AD21" s="19"/>
      <c r="AE21" s="19"/>
      <c r="AF21" s="29">
        <f>+AF19-AF20</f>
        <v>7</v>
      </c>
      <c r="AG21" s="29">
        <f t="shared" ref="AG21:AO21" si="17">+AG19-AG20</f>
        <v>0</v>
      </c>
      <c r="AH21" s="29">
        <f t="shared" si="17"/>
        <v>13</v>
      </c>
      <c r="AI21" s="29">
        <f t="shared" si="17"/>
        <v>0</v>
      </c>
      <c r="AJ21" s="29">
        <f t="shared" si="17"/>
        <v>5</v>
      </c>
      <c r="AK21" s="29">
        <f t="shared" si="17"/>
        <v>0</v>
      </c>
      <c r="AL21" s="29">
        <f t="shared" si="17"/>
        <v>5</v>
      </c>
      <c r="AM21" s="29">
        <f t="shared" si="17"/>
        <v>0</v>
      </c>
      <c r="AN21" s="29">
        <f t="shared" si="17"/>
        <v>5</v>
      </c>
      <c r="AO21" s="29">
        <f t="shared" si="17"/>
        <v>2</v>
      </c>
      <c r="AP21" s="19"/>
      <c r="AQ21" s="19"/>
      <c r="AR21" s="19"/>
      <c r="AS21" s="19"/>
      <c r="AT21" s="29">
        <f>+AT19-AT20</f>
        <v>8</v>
      </c>
      <c r="AU21" s="29">
        <f t="shared" ref="AU21:BC21" si="18">+AU19-AU20</f>
        <v>0</v>
      </c>
      <c r="AV21" s="29">
        <f t="shared" si="18"/>
        <v>9</v>
      </c>
      <c r="AW21" s="29">
        <f t="shared" si="18"/>
        <v>0</v>
      </c>
      <c r="AX21" s="29">
        <f t="shared" si="18"/>
        <v>6</v>
      </c>
      <c r="AY21" s="29">
        <f t="shared" si="18"/>
        <v>0</v>
      </c>
      <c r="AZ21" s="29">
        <f t="shared" si="18"/>
        <v>0</v>
      </c>
      <c r="BA21" s="29">
        <f t="shared" si="18"/>
        <v>0</v>
      </c>
      <c r="BB21" s="29">
        <f t="shared" si="18"/>
        <v>0</v>
      </c>
      <c r="BC21" s="29">
        <f t="shared" si="18"/>
        <v>0</v>
      </c>
      <c r="BD21" s="19"/>
      <c r="BE21" s="19"/>
      <c r="BF21" s="19"/>
      <c r="BG21" s="19"/>
      <c r="BH21" s="29">
        <f>+BH19-BH20</f>
        <v>0</v>
      </c>
      <c r="BI21" s="29">
        <f t="shared" ref="BI21:BX21" si="19">+BI19-BI20</f>
        <v>0</v>
      </c>
      <c r="BJ21" s="29">
        <f t="shared" si="19"/>
        <v>0</v>
      </c>
      <c r="BK21" s="29">
        <f t="shared" si="19"/>
        <v>0</v>
      </c>
      <c r="BL21" s="29">
        <f t="shared" si="19"/>
        <v>0</v>
      </c>
      <c r="BM21" s="29">
        <f t="shared" si="19"/>
        <v>0</v>
      </c>
      <c r="BN21" s="29">
        <f t="shared" si="19"/>
        <v>0</v>
      </c>
      <c r="BO21" s="29">
        <f t="shared" si="19"/>
        <v>0</v>
      </c>
      <c r="BP21" s="29">
        <f t="shared" si="19"/>
        <v>0</v>
      </c>
      <c r="BQ21" s="29">
        <f t="shared" si="19"/>
        <v>0</v>
      </c>
      <c r="BR21" s="29">
        <f t="shared" si="19"/>
        <v>0</v>
      </c>
      <c r="BS21" s="29">
        <f t="shared" si="19"/>
        <v>0</v>
      </c>
      <c r="BT21" s="29">
        <f t="shared" si="19"/>
        <v>0</v>
      </c>
      <c r="BU21" s="29">
        <f t="shared" si="19"/>
        <v>0</v>
      </c>
      <c r="BV21" s="29">
        <f t="shared" si="19"/>
        <v>0</v>
      </c>
      <c r="BW21" s="29">
        <f t="shared" si="19"/>
        <v>0</v>
      </c>
      <c r="BX21" s="29">
        <f t="shared" si="19"/>
        <v>0</v>
      </c>
      <c r="BY21" s="15">
        <f>SUM(D21:BX21)</f>
        <v>136</v>
      </c>
    </row>
    <row r="22" spans="1:77" ht="15.75" customHeight="1" x14ac:dyDescent="0.25">
      <c r="A22" s="24"/>
      <c r="B22" s="30"/>
      <c r="C22" s="46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19"/>
      <c r="O22" s="19"/>
      <c r="P22" s="19"/>
      <c r="Q22" s="19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19"/>
      <c r="AC22" s="19"/>
      <c r="AD22" s="19"/>
      <c r="AE22" s="19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19"/>
      <c r="AQ22" s="19"/>
      <c r="AR22" s="19"/>
      <c r="AS22" s="19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19"/>
      <c r="BE22" s="19"/>
      <c r="BF22" s="19"/>
      <c r="BG22" s="19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15"/>
    </row>
    <row r="23" spans="1:77" ht="15.75" customHeight="1" x14ac:dyDescent="0.25">
      <c r="A23" s="58">
        <v>303</v>
      </c>
      <c r="B23" s="12" t="s">
        <v>15</v>
      </c>
      <c r="C23" s="47"/>
      <c r="D23" s="27">
        <v>22</v>
      </c>
      <c r="E23" s="27"/>
      <c r="F23" s="27">
        <v>36</v>
      </c>
      <c r="G23" s="27"/>
      <c r="H23" s="27">
        <v>32</v>
      </c>
      <c r="I23" s="27"/>
      <c r="J23" s="27">
        <v>33</v>
      </c>
      <c r="K23" s="27"/>
      <c r="L23" s="27">
        <v>24</v>
      </c>
      <c r="M23" s="27"/>
      <c r="N23" s="34"/>
      <c r="O23" s="34"/>
      <c r="P23" s="34"/>
      <c r="Q23" s="34"/>
      <c r="R23" s="27">
        <v>31</v>
      </c>
      <c r="S23" s="27"/>
      <c r="T23" s="27">
        <v>25</v>
      </c>
      <c r="U23" s="27"/>
      <c r="V23" s="27">
        <v>36</v>
      </c>
      <c r="W23" s="27"/>
      <c r="X23" s="27">
        <v>28</v>
      </c>
      <c r="Y23" s="27"/>
      <c r="Z23" s="27">
        <v>30</v>
      </c>
      <c r="AA23" s="27"/>
      <c r="AB23" s="34"/>
      <c r="AC23" s="34"/>
      <c r="AD23" s="34"/>
      <c r="AE23" s="34"/>
      <c r="AF23" s="27">
        <v>37</v>
      </c>
      <c r="AG23" s="27"/>
      <c r="AH23" s="27">
        <v>30</v>
      </c>
      <c r="AI23" s="27"/>
      <c r="AJ23" s="27">
        <v>34</v>
      </c>
      <c r="AK23" s="27"/>
      <c r="AL23" s="27">
        <v>36</v>
      </c>
      <c r="AM23" s="27"/>
      <c r="AN23" s="27">
        <v>32</v>
      </c>
      <c r="AO23" s="27"/>
      <c r="AP23" s="34"/>
      <c r="AQ23" s="34"/>
      <c r="AR23" s="34"/>
      <c r="AS23" s="34"/>
      <c r="AT23" s="27">
        <v>32</v>
      </c>
      <c r="AU23" s="27"/>
      <c r="AV23" s="27">
        <v>32</v>
      </c>
      <c r="AW23" s="27"/>
      <c r="AX23" s="27">
        <v>32</v>
      </c>
      <c r="AY23" s="27"/>
      <c r="AZ23" s="27"/>
      <c r="BA23" s="27"/>
      <c r="BB23" s="27"/>
      <c r="BC23" s="27"/>
      <c r="BD23" s="34"/>
      <c r="BE23" s="34"/>
      <c r="BF23" s="34"/>
      <c r="BG23" s="34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15">
        <f>SUM(D23:BX23)</f>
        <v>562</v>
      </c>
    </row>
    <row r="24" spans="1:77" ht="15.75" customHeight="1" x14ac:dyDescent="0.25">
      <c r="A24" s="58"/>
      <c r="B24" s="12" t="s">
        <v>16</v>
      </c>
      <c r="C24" s="4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7"/>
      <c r="O24" s="17"/>
      <c r="P24" s="17"/>
      <c r="Q24" s="1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17"/>
      <c r="AC24" s="17"/>
      <c r="AD24" s="17"/>
      <c r="AE24" s="1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17"/>
      <c r="AQ24" s="17"/>
      <c r="AR24" s="17"/>
      <c r="AS24" s="1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17"/>
      <c r="BE24" s="17"/>
      <c r="BF24" s="17"/>
      <c r="BG24" s="1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15">
        <f>SUM(D24:BX24)</f>
        <v>0</v>
      </c>
    </row>
    <row r="25" spans="1:77" ht="15.75" customHeight="1" x14ac:dyDescent="0.25">
      <c r="A25" s="59"/>
      <c r="B25" s="23" t="s">
        <v>17</v>
      </c>
      <c r="C25" s="48"/>
      <c r="D25" s="27">
        <v>42</v>
      </c>
      <c r="E25" s="27"/>
      <c r="F25" s="27">
        <v>35</v>
      </c>
      <c r="G25" s="27"/>
      <c r="H25" s="27">
        <v>40</v>
      </c>
      <c r="I25" s="27"/>
      <c r="J25" s="27">
        <v>40</v>
      </c>
      <c r="K25" s="27"/>
      <c r="L25" s="27">
        <v>39</v>
      </c>
      <c r="M25" s="27"/>
      <c r="N25" s="17"/>
      <c r="O25" s="17"/>
      <c r="P25" s="17"/>
      <c r="Q25" s="17"/>
      <c r="R25" s="27">
        <v>44</v>
      </c>
      <c r="S25" s="27"/>
      <c r="T25" s="27">
        <v>38</v>
      </c>
      <c r="U25" s="27"/>
      <c r="V25" s="27">
        <v>45</v>
      </c>
      <c r="W25" s="27"/>
      <c r="X25" s="27">
        <v>32</v>
      </c>
      <c r="Y25" s="27"/>
      <c r="Z25" s="27">
        <v>40</v>
      </c>
      <c r="AA25" s="27"/>
      <c r="AB25" s="17"/>
      <c r="AC25" s="17"/>
      <c r="AD25" s="17"/>
      <c r="AE25" s="17"/>
      <c r="AF25" s="27">
        <v>50</v>
      </c>
      <c r="AG25" s="27"/>
      <c r="AH25" s="27">
        <v>44</v>
      </c>
      <c r="AI25" s="27"/>
      <c r="AJ25" s="27">
        <v>48</v>
      </c>
      <c r="AK25" s="27"/>
      <c r="AL25" s="27">
        <v>48</v>
      </c>
      <c r="AM25" s="27"/>
      <c r="AN25" s="27">
        <v>48</v>
      </c>
      <c r="AO25" s="27"/>
      <c r="AP25" s="17"/>
      <c r="AQ25" s="17"/>
      <c r="AR25" s="17"/>
      <c r="AS25" s="17"/>
      <c r="AT25" s="27">
        <v>46</v>
      </c>
      <c r="AU25" s="27"/>
      <c r="AV25" s="27">
        <v>46</v>
      </c>
      <c r="AW25" s="27"/>
      <c r="AX25" s="27">
        <v>47</v>
      </c>
      <c r="AY25" s="27"/>
      <c r="AZ25" s="27"/>
      <c r="BA25" s="27"/>
      <c r="BB25" s="27"/>
      <c r="BC25" s="27"/>
      <c r="BD25" s="17"/>
      <c r="BE25" s="17"/>
      <c r="BF25" s="17"/>
      <c r="BG25" s="1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15">
        <f>SUM(D25:BX25)</f>
        <v>772</v>
      </c>
    </row>
    <row r="26" spans="1:77" ht="15.75" customHeight="1" x14ac:dyDescent="0.25">
      <c r="A26" s="59"/>
      <c r="B26" s="23" t="s">
        <v>18</v>
      </c>
      <c r="C26" s="48"/>
      <c r="D26" s="27"/>
      <c r="E26" s="27"/>
      <c r="F26" s="27">
        <v>5</v>
      </c>
      <c r="G26" s="27"/>
      <c r="H26" s="27"/>
      <c r="I26" s="27"/>
      <c r="J26" s="27">
        <v>5</v>
      </c>
      <c r="K26" s="27"/>
      <c r="L26" s="27"/>
      <c r="M26" s="27"/>
      <c r="N26" s="17"/>
      <c r="O26" s="17"/>
      <c r="P26" s="17"/>
      <c r="Q26" s="17"/>
      <c r="R26" s="27"/>
      <c r="S26" s="27"/>
      <c r="T26" s="27">
        <v>4</v>
      </c>
      <c r="U26" s="27"/>
      <c r="V26" s="27">
        <v>2</v>
      </c>
      <c r="W26" s="27"/>
      <c r="X26" s="27">
        <v>6</v>
      </c>
      <c r="Y26" s="27"/>
      <c r="Z26" s="27"/>
      <c r="AA26" s="27"/>
      <c r="AB26" s="17"/>
      <c r="AC26" s="17"/>
      <c r="AD26" s="17"/>
      <c r="AE26" s="1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17"/>
      <c r="AQ26" s="17"/>
      <c r="AR26" s="17"/>
      <c r="AS26" s="1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17"/>
      <c r="BE26" s="17"/>
      <c r="BF26" s="17"/>
      <c r="BG26" s="1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15">
        <f>SUM(D26:BX26)</f>
        <v>22</v>
      </c>
    </row>
    <row r="27" spans="1:77" ht="15.75" customHeight="1" x14ac:dyDescent="0.25">
      <c r="A27" s="59"/>
      <c r="B27" s="12" t="s">
        <v>19</v>
      </c>
      <c r="C27" s="49"/>
      <c r="D27" s="28">
        <v>123409</v>
      </c>
      <c r="E27" s="28"/>
      <c r="F27" s="28">
        <v>123432</v>
      </c>
      <c r="G27" s="28"/>
      <c r="H27" s="28">
        <v>123460</v>
      </c>
      <c r="I27" s="28"/>
      <c r="J27" s="28">
        <v>123488</v>
      </c>
      <c r="K27" s="28"/>
      <c r="L27" s="28">
        <v>123515</v>
      </c>
      <c r="M27" s="28"/>
      <c r="N27" s="18"/>
      <c r="O27" s="18"/>
      <c r="P27" s="18"/>
      <c r="Q27" s="18"/>
      <c r="R27" s="28">
        <v>123538</v>
      </c>
      <c r="S27" s="28"/>
      <c r="T27" s="28">
        <v>123560</v>
      </c>
      <c r="U27" s="28"/>
      <c r="V27" s="28">
        <v>123596</v>
      </c>
      <c r="W27" s="28"/>
      <c r="X27" s="28">
        <v>123623</v>
      </c>
      <c r="Y27" s="28"/>
      <c r="Z27" s="28">
        <v>123661</v>
      </c>
      <c r="AA27" s="28"/>
      <c r="AB27" s="18"/>
      <c r="AC27" s="18"/>
      <c r="AD27" s="18"/>
      <c r="AE27" s="18"/>
      <c r="AF27" s="28">
        <v>123684</v>
      </c>
      <c r="AG27" s="28"/>
      <c r="AH27" s="28">
        <v>123705</v>
      </c>
      <c r="AI27" s="28"/>
      <c r="AJ27" s="28">
        <v>123733</v>
      </c>
      <c r="AK27" s="28"/>
      <c r="AL27" s="28">
        <v>123761</v>
      </c>
      <c r="AM27" s="28"/>
      <c r="AN27" s="28">
        <v>123786</v>
      </c>
      <c r="AO27" s="28"/>
      <c r="AP27" s="18"/>
      <c r="AQ27" s="18"/>
      <c r="AR27" s="18"/>
      <c r="AS27" s="18"/>
      <c r="AT27" s="28">
        <v>123808</v>
      </c>
      <c r="AU27" s="28"/>
      <c r="AV27" s="28">
        <v>123830</v>
      </c>
      <c r="AW27" s="28"/>
      <c r="AX27" s="28">
        <v>123857</v>
      </c>
      <c r="AY27" s="28"/>
      <c r="AZ27" s="28"/>
      <c r="BA27" s="28"/>
      <c r="BB27" s="28"/>
      <c r="BC27" s="28"/>
      <c r="BD27" s="18"/>
      <c r="BE27" s="18"/>
      <c r="BF27" s="18"/>
      <c r="BG27" s="1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15"/>
    </row>
    <row r="28" spans="1:77" ht="15.75" customHeight="1" x14ac:dyDescent="0.25">
      <c r="A28" s="59"/>
      <c r="B28" s="12" t="s">
        <v>20</v>
      </c>
      <c r="C28" s="49"/>
      <c r="D28" s="28">
        <v>123432</v>
      </c>
      <c r="E28" s="28"/>
      <c r="F28" s="28">
        <v>123460</v>
      </c>
      <c r="G28" s="28"/>
      <c r="H28" s="28">
        <v>123488</v>
      </c>
      <c r="I28" s="28"/>
      <c r="J28" s="28">
        <v>123515</v>
      </c>
      <c r="K28" s="28"/>
      <c r="L28" s="28">
        <v>123538</v>
      </c>
      <c r="M28" s="28"/>
      <c r="N28" s="18"/>
      <c r="O28" s="18"/>
      <c r="P28" s="18"/>
      <c r="Q28" s="18"/>
      <c r="R28" s="28">
        <v>123560</v>
      </c>
      <c r="S28" s="28"/>
      <c r="T28" s="28">
        <v>123596</v>
      </c>
      <c r="U28" s="28"/>
      <c r="V28" s="28">
        <v>123623</v>
      </c>
      <c r="W28" s="28"/>
      <c r="X28" s="28">
        <v>123661</v>
      </c>
      <c r="Y28" s="28"/>
      <c r="Z28" s="28">
        <v>123684</v>
      </c>
      <c r="AA28" s="28"/>
      <c r="AB28" s="18"/>
      <c r="AC28" s="18"/>
      <c r="AD28" s="18"/>
      <c r="AE28" s="18"/>
      <c r="AF28" s="28">
        <v>123705</v>
      </c>
      <c r="AG28" s="28"/>
      <c r="AH28" s="28">
        <v>123733</v>
      </c>
      <c r="AI28" s="28"/>
      <c r="AJ28" s="28">
        <v>123761</v>
      </c>
      <c r="AK28" s="28"/>
      <c r="AL28" s="28">
        <v>123786</v>
      </c>
      <c r="AM28" s="28"/>
      <c r="AN28" s="28">
        <v>123808</v>
      </c>
      <c r="AO28" s="28"/>
      <c r="AP28" s="18"/>
      <c r="AQ28" s="18"/>
      <c r="AR28" s="18"/>
      <c r="AS28" s="18"/>
      <c r="AT28" s="28">
        <v>123830</v>
      </c>
      <c r="AU28" s="28"/>
      <c r="AV28" s="28">
        <v>123857</v>
      </c>
      <c r="AW28" s="28"/>
      <c r="AX28" s="28">
        <v>123883</v>
      </c>
      <c r="AY28" s="28"/>
      <c r="AZ28" s="28"/>
      <c r="BA28" s="28"/>
      <c r="BB28" s="28"/>
      <c r="BC28" s="28"/>
      <c r="BD28" s="18"/>
      <c r="BE28" s="18"/>
      <c r="BF28" s="18"/>
      <c r="BG28" s="1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15"/>
    </row>
    <row r="29" spans="1:77" ht="15.75" customHeight="1" x14ac:dyDescent="0.25">
      <c r="A29" s="59"/>
      <c r="B29" s="12" t="s">
        <v>5</v>
      </c>
      <c r="C29" s="45"/>
      <c r="D29" s="29">
        <f>+D28-D27</f>
        <v>23</v>
      </c>
      <c r="E29" s="29">
        <f t="shared" ref="E29:M29" si="20">+E28-E27</f>
        <v>0</v>
      </c>
      <c r="F29" s="29">
        <f t="shared" si="20"/>
        <v>28</v>
      </c>
      <c r="G29" s="29">
        <f t="shared" si="20"/>
        <v>0</v>
      </c>
      <c r="H29" s="29">
        <f t="shared" si="20"/>
        <v>28</v>
      </c>
      <c r="I29" s="29">
        <f t="shared" si="20"/>
        <v>0</v>
      </c>
      <c r="J29" s="29">
        <f t="shared" si="20"/>
        <v>27</v>
      </c>
      <c r="K29" s="29">
        <f t="shared" si="20"/>
        <v>0</v>
      </c>
      <c r="L29" s="29">
        <f t="shared" si="20"/>
        <v>23</v>
      </c>
      <c r="M29" s="29">
        <f t="shared" si="20"/>
        <v>0</v>
      </c>
      <c r="N29" s="19"/>
      <c r="O29" s="19"/>
      <c r="P29" s="19"/>
      <c r="Q29" s="19"/>
      <c r="R29" s="29">
        <f t="shared" ref="R29:AA29" si="21">+R28-R27</f>
        <v>22</v>
      </c>
      <c r="S29" s="29">
        <f t="shared" si="21"/>
        <v>0</v>
      </c>
      <c r="T29" s="29">
        <f t="shared" si="21"/>
        <v>36</v>
      </c>
      <c r="U29" s="29">
        <f t="shared" si="21"/>
        <v>0</v>
      </c>
      <c r="V29" s="29">
        <f t="shared" si="21"/>
        <v>27</v>
      </c>
      <c r="W29" s="29">
        <f t="shared" si="21"/>
        <v>0</v>
      </c>
      <c r="X29" s="29">
        <f t="shared" si="21"/>
        <v>38</v>
      </c>
      <c r="Y29" s="29">
        <f t="shared" si="21"/>
        <v>0</v>
      </c>
      <c r="Z29" s="29">
        <f t="shared" si="21"/>
        <v>23</v>
      </c>
      <c r="AA29" s="29">
        <f t="shared" si="21"/>
        <v>0</v>
      </c>
      <c r="AB29" s="19"/>
      <c r="AC29" s="19"/>
      <c r="AD29" s="19"/>
      <c r="AE29" s="19"/>
      <c r="AF29" s="29">
        <f t="shared" ref="AF29:AO29" si="22">+AF28-AF27</f>
        <v>21</v>
      </c>
      <c r="AG29" s="29">
        <f t="shared" si="22"/>
        <v>0</v>
      </c>
      <c r="AH29" s="29">
        <f t="shared" si="22"/>
        <v>28</v>
      </c>
      <c r="AI29" s="29">
        <f t="shared" si="22"/>
        <v>0</v>
      </c>
      <c r="AJ29" s="29">
        <f t="shared" si="22"/>
        <v>28</v>
      </c>
      <c r="AK29" s="29">
        <f t="shared" si="22"/>
        <v>0</v>
      </c>
      <c r="AL29" s="29">
        <f t="shared" si="22"/>
        <v>25</v>
      </c>
      <c r="AM29" s="29">
        <f t="shared" si="22"/>
        <v>0</v>
      </c>
      <c r="AN29" s="29">
        <f t="shared" si="22"/>
        <v>22</v>
      </c>
      <c r="AO29" s="29">
        <f t="shared" si="22"/>
        <v>0</v>
      </c>
      <c r="AP29" s="19"/>
      <c r="AQ29" s="19"/>
      <c r="AR29" s="19"/>
      <c r="AS29" s="19"/>
      <c r="AT29" s="29">
        <f t="shared" ref="AT29:BC29" si="23">+AT28-AT27</f>
        <v>22</v>
      </c>
      <c r="AU29" s="29">
        <f t="shared" si="23"/>
        <v>0</v>
      </c>
      <c r="AV29" s="29">
        <f t="shared" si="23"/>
        <v>27</v>
      </c>
      <c r="AW29" s="29">
        <f t="shared" si="23"/>
        <v>0</v>
      </c>
      <c r="AX29" s="29">
        <f t="shared" si="23"/>
        <v>26</v>
      </c>
      <c r="AY29" s="29">
        <f t="shared" si="23"/>
        <v>0</v>
      </c>
      <c r="AZ29" s="29">
        <f t="shared" si="23"/>
        <v>0</v>
      </c>
      <c r="BA29" s="29">
        <f t="shared" si="23"/>
        <v>0</v>
      </c>
      <c r="BB29" s="29">
        <f t="shared" si="23"/>
        <v>0</v>
      </c>
      <c r="BC29" s="29">
        <f t="shared" si="23"/>
        <v>0</v>
      </c>
      <c r="BD29" s="19"/>
      <c r="BE29" s="19"/>
      <c r="BF29" s="19"/>
      <c r="BG29" s="19"/>
      <c r="BH29" s="29">
        <f t="shared" ref="BH29:BX29" si="24">+BH28-BH27</f>
        <v>0</v>
      </c>
      <c r="BI29" s="29">
        <f t="shared" si="24"/>
        <v>0</v>
      </c>
      <c r="BJ29" s="29">
        <f t="shared" si="24"/>
        <v>0</v>
      </c>
      <c r="BK29" s="29">
        <f t="shared" si="24"/>
        <v>0</v>
      </c>
      <c r="BL29" s="29">
        <f t="shared" si="24"/>
        <v>0</v>
      </c>
      <c r="BM29" s="29">
        <f t="shared" si="24"/>
        <v>0</v>
      </c>
      <c r="BN29" s="29">
        <f t="shared" si="24"/>
        <v>0</v>
      </c>
      <c r="BO29" s="29">
        <f t="shared" si="24"/>
        <v>0</v>
      </c>
      <c r="BP29" s="29">
        <f t="shared" si="24"/>
        <v>0</v>
      </c>
      <c r="BQ29" s="29">
        <f t="shared" si="24"/>
        <v>0</v>
      </c>
      <c r="BR29" s="29">
        <f t="shared" si="24"/>
        <v>0</v>
      </c>
      <c r="BS29" s="29">
        <f t="shared" si="24"/>
        <v>0</v>
      </c>
      <c r="BT29" s="29">
        <f t="shared" si="24"/>
        <v>0</v>
      </c>
      <c r="BU29" s="29">
        <f t="shared" si="24"/>
        <v>0</v>
      </c>
      <c r="BV29" s="29">
        <f t="shared" si="24"/>
        <v>0</v>
      </c>
      <c r="BW29" s="29">
        <f t="shared" si="24"/>
        <v>0</v>
      </c>
      <c r="BX29" s="29">
        <f t="shared" si="24"/>
        <v>0</v>
      </c>
      <c r="BY29" s="15">
        <f>SUM(D29:BX29)</f>
        <v>474</v>
      </c>
    </row>
    <row r="30" spans="1:77" ht="15.75" customHeight="1" x14ac:dyDescent="0.25">
      <c r="A30" s="59"/>
      <c r="B30" s="12" t="s">
        <v>6</v>
      </c>
      <c r="C30" s="45"/>
      <c r="D30" s="28">
        <v>14</v>
      </c>
      <c r="E30" s="28"/>
      <c r="F30" s="28">
        <v>15</v>
      </c>
      <c r="G30" s="28"/>
      <c r="H30" s="28">
        <v>16</v>
      </c>
      <c r="I30" s="28"/>
      <c r="J30" s="28">
        <v>15</v>
      </c>
      <c r="K30" s="28"/>
      <c r="L30" s="28">
        <v>14</v>
      </c>
      <c r="M30" s="28"/>
      <c r="N30" s="18"/>
      <c r="O30" s="18"/>
      <c r="P30" s="18"/>
      <c r="Q30" s="18"/>
      <c r="R30" s="28">
        <v>12</v>
      </c>
      <c r="S30" s="28"/>
      <c r="T30" s="28">
        <v>15</v>
      </c>
      <c r="U30" s="28"/>
      <c r="V30" s="28">
        <v>16</v>
      </c>
      <c r="W30" s="28"/>
      <c r="X30" s="28">
        <v>16</v>
      </c>
      <c r="Y30" s="28"/>
      <c r="Z30" s="28">
        <v>14</v>
      </c>
      <c r="AA30" s="28"/>
      <c r="AB30" s="18"/>
      <c r="AC30" s="18"/>
      <c r="AD30" s="18"/>
      <c r="AE30" s="18"/>
      <c r="AF30" s="28">
        <v>13</v>
      </c>
      <c r="AG30" s="28"/>
      <c r="AH30" s="28">
        <v>17</v>
      </c>
      <c r="AI30" s="28"/>
      <c r="AJ30" s="28">
        <v>17</v>
      </c>
      <c r="AK30" s="28"/>
      <c r="AL30" s="28">
        <v>15</v>
      </c>
      <c r="AM30" s="28"/>
      <c r="AN30" s="28">
        <v>14</v>
      </c>
      <c r="AO30" s="28"/>
      <c r="AP30" s="18"/>
      <c r="AQ30" s="18"/>
      <c r="AR30" s="18"/>
      <c r="AS30" s="18"/>
      <c r="AT30" s="28">
        <v>13</v>
      </c>
      <c r="AU30" s="28"/>
      <c r="AV30" s="28">
        <v>15</v>
      </c>
      <c r="AW30" s="28"/>
      <c r="AX30" s="28">
        <v>14</v>
      </c>
      <c r="AY30" s="28"/>
      <c r="AZ30" s="28"/>
      <c r="BA30" s="28"/>
      <c r="BB30" s="28"/>
      <c r="BC30" s="28"/>
      <c r="BD30" s="18"/>
      <c r="BE30" s="18"/>
      <c r="BF30" s="18"/>
      <c r="BG30" s="1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15">
        <f>SUM(D30:BX30)</f>
        <v>265</v>
      </c>
    </row>
    <row r="31" spans="1:77" ht="15.75" customHeight="1" x14ac:dyDescent="0.25">
      <c r="A31" s="59"/>
      <c r="B31" s="12" t="s">
        <v>7</v>
      </c>
      <c r="C31" s="45"/>
      <c r="D31" s="29">
        <f>+D29-D30</f>
        <v>9</v>
      </c>
      <c r="E31" s="29">
        <f t="shared" ref="E31:M31" si="25">+E29-E30</f>
        <v>0</v>
      </c>
      <c r="F31" s="29">
        <f t="shared" si="25"/>
        <v>13</v>
      </c>
      <c r="G31" s="29">
        <f t="shared" si="25"/>
        <v>0</v>
      </c>
      <c r="H31" s="29">
        <f t="shared" si="25"/>
        <v>12</v>
      </c>
      <c r="I31" s="29">
        <f t="shared" si="25"/>
        <v>0</v>
      </c>
      <c r="J31" s="29">
        <f t="shared" si="25"/>
        <v>12</v>
      </c>
      <c r="K31" s="29">
        <f t="shared" si="25"/>
        <v>0</v>
      </c>
      <c r="L31" s="29">
        <f t="shared" si="25"/>
        <v>9</v>
      </c>
      <c r="M31" s="29">
        <f t="shared" si="25"/>
        <v>0</v>
      </c>
      <c r="N31" s="19"/>
      <c r="O31" s="19"/>
      <c r="P31" s="19"/>
      <c r="Q31" s="19"/>
      <c r="R31" s="29">
        <f>+R29-R30</f>
        <v>10</v>
      </c>
      <c r="S31" s="29">
        <f t="shared" ref="S31:AA31" si="26">+S29-S30</f>
        <v>0</v>
      </c>
      <c r="T31" s="29">
        <f t="shared" si="26"/>
        <v>21</v>
      </c>
      <c r="U31" s="29">
        <f t="shared" si="26"/>
        <v>0</v>
      </c>
      <c r="V31" s="29">
        <f t="shared" si="26"/>
        <v>11</v>
      </c>
      <c r="W31" s="29">
        <f t="shared" si="26"/>
        <v>0</v>
      </c>
      <c r="X31" s="29">
        <f t="shared" si="26"/>
        <v>22</v>
      </c>
      <c r="Y31" s="29">
        <f t="shared" si="26"/>
        <v>0</v>
      </c>
      <c r="Z31" s="29">
        <f t="shared" si="26"/>
        <v>9</v>
      </c>
      <c r="AA31" s="29">
        <f t="shared" si="26"/>
        <v>0</v>
      </c>
      <c r="AB31" s="19"/>
      <c r="AC31" s="19"/>
      <c r="AD31" s="19"/>
      <c r="AE31" s="19"/>
      <c r="AF31" s="29">
        <f>+AF29-AF30</f>
        <v>8</v>
      </c>
      <c r="AG31" s="29">
        <f t="shared" ref="AG31:AO31" si="27">+AG29-AG30</f>
        <v>0</v>
      </c>
      <c r="AH31" s="29">
        <f t="shared" si="27"/>
        <v>11</v>
      </c>
      <c r="AI31" s="29">
        <f t="shared" si="27"/>
        <v>0</v>
      </c>
      <c r="AJ31" s="29">
        <f t="shared" si="27"/>
        <v>11</v>
      </c>
      <c r="AK31" s="29">
        <f t="shared" si="27"/>
        <v>0</v>
      </c>
      <c r="AL31" s="29">
        <f t="shared" si="27"/>
        <v>10</v>
      </c>
      <c r="AM31" s="29">
        <f t="shared" si="27"/>
        <v>0</v>
      </c>
      <c r="AN31" s="29">
        <f t="shared" si="27"/>
        <v>8</v>
      </c>
      <c r="AO31" s="29">
        <f t="shared" si="27"/>
        <v>0</v>
      </c>
      <c r="AP31" s="19"/>
      <c r="AQ31" s="19"/>
      <c r="AR31" s="19"/>
      <c r="AS31" s="19"/>
      <c r="AT31" s="29">
        <f>+AT29-AT30</f>
        <v>9</v>
      </c>
      <c r="AU31" s="29">
        <f t="shared" ref="AU31:BC31" si="28">+AU29-AU30</f>
        <v>0</v>
      </c>
      <c r="AV31" s="29">
        <f t="shared" si="28"/>
        <v>12</v>
      </c>
      <c r="AW31" s="29">
        <f t="shared" si="28"/>
        <v>0</v>
      </c>
      <c r="AX31" s="29">
        <f t="shared" si="28"/>
        <v>12</v>
      </c>
      <c r="AY31" s="29">
        <f t="shared" si="28"/>
        <v>0</v>
      </c>
      <c r="AZ31" s="29">
        <f t="shared" si="28"/>
        <v>0</v>
      </c>
      <c r="BA31" s="29">
        <f t="shared" si="28"/>
        <v>0</v>
      </c>
      <c r="BB31" s="29">
        <f t="shared" si="28"/>
        <v>0</v>
      </c>
      <c r="BC31" s="29">
        <f t="shared" si="28"/>
        <v>0</v>
      </c>
      <c r="BD31" s="19"/>
      <c r="BE31" s="19"/>
      <c r="BF31" s="19"/>
      <c r="BG31" s="19"/>
      <c r="BH31" s="29">
        <f>+BH29-BH30</f>
        <v>0</v>
      </c>
      <c r="BI31" s="29">
        <f t="shared" ref="BI31:BX31" si="29">+BI29-BI30</f>
        <v>0</v>
      </c>
      <c r="BJ31" s="29">
        <f t="shared" si="29"/>
        <v>0</v>
      </c>
      <c r="BK31" s="29">
        <f t="shared" si="29"/>
        <v>0</v>
      </c>
      <c r="BL31" s="29">
        <f t="shared" si="29"/>
        <v>0</v>
      </c>
      <c r="BM31" s="29">
        <f t="shared" si="29"/>
        <v>0</v>
      </c>
      <c r="BN31" s="29">
        <f t="shared" si="29"/>
        <v>0</v>
      </c>
      <c r="BO31" s="29">
        <f t="shared" si="29"/>
        <v>0</v>
      </c>
      <c r="BP31" s="29">
        <f t="shared" si="29"/>
        <v>0</v>
      </c>
      <c r="BQ31" s="29">
        <f t="shared" si="29"/>
        <v>0</v>
      </c>
      <c r="BR31" s="29">
        <f t="shared" si="29"/>
        <v>0</v>
      </c>
      <c r="BS31" s="29">
        <f t="shared" si="29"/>
        <v>0</v>
      </c>
      <c r="BT31" s="29">
        <f t="shared" si="29"/>
        <v>0</v>
      </c>
      <c r="BU31" s="29">
        <f t="shared" si="29"/>
        <v>0</v>
      </c>
      <c r="BV31" s="29">
        <f t="shared" si="29"/>
        <v>0</v>
      </c>
      <c r="BW31" s="29">
        <f t="shared" si="29"/>
        <v>0</v>
      </c>
      <c r="BX31" s="29">
        <f t="shared" si="29"/>
        <v>0</v>
      </c>
      <c r="BY31" s="15">
        <f>SUM(D31:BX31)</f>
        <v>209</v>
      </c>
    </row>
    <row r="32" spans="1:77" ht="15.75" customHeight="1" x14ac:dyDescent="0.25">
      <c r="A32" s="24"/>
      <c r="B32" s="30"/>
      <c r="C32" s="46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19"/>
      <c r="O32" s="19"/>
      <c r="P32" s="19"/>
      <c r="Q32" s="19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19"/>
      <c r="AC32" s="19"/>
      <c r="AD32" s="19"/>
      <c r="AE32" s="19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19"/>
      <c r="AQ32" s="19"/>
      <c r="AR32" s="19"/>
      <c r="AS32" s="19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19"/>
      <c r="BE32" s="19"/>
      <c r="BF32" s="19"/>
      <c r="BG32" s="19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15"/>
    </row>
    <row r="33" spans="1:77" ht="15.75" customHeight="1" x14ac:dyDescent="0.25">
      <c r="A33" s="58">
        <v>305</v>
      </c>
      <c r="B33" s="12" t="s">
        <v>15</v>
      </c>
      <c r="C33" s="47"/>
      <c r="D33" s="27">
        <v>14</v>
      </c>
      <c r="E33" s="27"/>
      <c r="F33" s="27">
        <v>13</v>
      </c>
      <c r="G33" s="27"/>
      <c r="H33" s="27">
        <v>12</v>
      </c>
      <c r="I33" s="27"/>
      <c r="J33" s="27">
        <v>12</v>
      </c>
      <c r="K33" s="27"/>
      <c r="L33" s="27">
        <v>13</v>
      </c>
      <c r="M33" s="27"/>
      <c r="N33" s="34"/>
      <c r="O33" s="34"/>
      <c r="P33" s="34"/>
      <c r="Q33" s="34"/>
      <c r="R33" s="27">
        <v>13</v>
      </c>
      <c r="S33" s="27"/>
      <c r="T33" s="27">
        <v>12</v>
      </c>
      <c r="U33" s="27"/>
      <c r="V33" s="27">
        <v>13</v>
      </c>
      <c r="W33" s="27"/>
      <c r="X33" s="27">
        <v>12</v>
      </c>
      <c r="Y33" s="27"/>
      <c r="Z33" s="27">
        <v>13</v>
      </c>
      <c r="AA33" s="27"/>
      <c r="AB33" s="34"/>
      <c r="AC33" s="34"/>
      <c r="AD33" s="34"/>
      <c r="AE33" s="34"/>
      <c r="AF33" s="27">
        <v>13</v>
      </c>
      <c r="AG33" s="27"/>
      <c r="AH33" s="27">
        <v>14</v>
      </c>
      <c r="AI33" s="27"/>
      <c r="AJ33" s="27">
        <v>17</v>
      </c>
      <c r="AK33" s="27"/>
      <c r="AL33" s="27">
        <v>12</v>
      </c>
      <c r="AM33" s="27"/>
      <c r="AN33" s="27">
        <v>13</v>
      </c>
      <c r="AO33" s="27"/>
      <c r="AP33" s="34"/>
      <c r="AQ33" s="34"/>
      <c r="AR33" s="34"/>
      <c r="AS33" s="34"/>
      <c r="AT33" s="27">
        <v>13</v>
      </c>
      <c r="AU33" s="27"/>
      <c r="AV33" s="27">
        <v>13</v>
      </c>
      <c r="AW33" s="27"/>
      <c r="AX33" s="27">
        <v>12</v>
      </c>
      <c r="AY33" s="27"/>
      <c r="AZ33" s="27"/>
      <c r="BA33" s="27"/>
      <c r="BB33" s="27"/>
      <c r="BC33" s="27"/>
      <c r="BD33" s="34"/>
      <c r="BE33" s="34"/>
      <c r="BF33" s="34"/>
      <c r="BG33" s="34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15">
        <f>SUM(D33:BX33)</f>
        <v>234</v>
      </c>
    </row>
    <row r="34" spans="1:77" ht="15.75" customHeight="1" x14ac:dyDescent="0.25">
      <c r="A34" s="58"/>
      <c r="B34" s="12" t="s">
        <v>16</v>
      </c>
      <c r="C34" s="47"/>
      <c r="D34" s="27">
        <v>11</v>
      </c>
      <c r="E34" s="27"/>
      <c r="F34" s="27">
        <v>11</v>
      </c>
      <c r="G34" s="27"/>
      <c r="H34" s="27">
        <v>11</v>
      </c>
      <c r="I34" s="27"/>
      <c r="J34" s="27">
        <v>11</v>
      </c>
      <c r="K34" s="27"/>
      <c r="L34" s="27">
        <v>10</v>
      </c>
      <c r="M34" s="27"/>
      <c r="N34" s="17"/>
      <c r="O34" s="17"/>
      <c r="P34" s="17"/>
      <c r="Q34" s="17"/>
      <c r="R34" s="27">
        <v>11</v>
      </c>
      <c r="S34" s="27"/>
      <c r="T34" s="27">
        <v>11</v>
      </c>
      <c r="U34" s="27"/>
      <c r="V34" s="27">
        <v>11</v>
      </c>
      <c r="W34" s="27"/>
      <c r="X34" s="27">
        <v>11</v>
      </c>
      <c r="Y34" s="27"/>
      <c r="Z34" s="27">
        <v>11</v>
      </c>
      <c r="AA34" s="27"/>
      <c r="AB34" s="17"/>
      <c r="AC34" s="17"/>
      <c r="AD34" s="17"/>
      <c r="AE34" s="17"/>
      <c r="AF34" s="27">
        <v>11</v>
      </c>
      <c r="AG34" s="27"/>
      <c r="AH34" s="27">
        <v>11</v>
      </c>
      <c r="AI34" s="27"/>
      <c r="AJ34" s="27">
        <v>11</v>
      </c>
      <c r="AK34" s="27"/>
      <c r="AL34" s="27">
        <v>11</v>
      </c>
      <c r="AM34" s="27"/>
      <c r="AN34" s="27">
        <v>11</v>
      </c>
      <c r="AO34" s="27"/>
      <c r="AP34" s="17"/>
      <c r="AQ34" s="17"/>
      <c r="AR34" s="17"/>
      <c r="AS34" s="17"/>
      <c r="AT34" s="27">
        <v>11</v>
      </c>
      <c r="AU34" s="27"/>
      <c r="AV34" s="27">
        <v>11</v>
      </c>
      <c r="AW34" s="27"/>
      <c r="AX34" s="27">
        <v>11</v>
      </c>
      <c r="AY34" s="27"/>
      <c r="AZ34" s="27"/>
      <c r="BA34" s="27"/>
      <c r="BB34" s="27"/>
      <c r="BC34" s="27"/>
      <c r="BD34" s="17"/>
      <c r="BE34" s="17"/>
      <c r="BF34" s="17"/>
      <c r="BG34" s="1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15">
        <f>SUM(D34:BX34)</f>
        <v>197</v>
      </c>
    </row>
    <row r="35" spans="1:77" ht="15.75" customHeight="1" x14ac:dyDescent="0.25">
      <c r="A35" s="59"/>
      <c r="B35" s="23" t="s">
        <v>17</v>
      </c>
      <c r="C35" s="48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17"/>
      <c r="O35" s="17"/>
      <c r="P35" s="17"/>
      <c r="Q35" s="1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7"/>
      <c r="AC35" s="17"/>
      <c r="AD35" s="17"/>
      <c r="AE35" s="1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17"/>
      <c r="AQ35" s="17"/>
      <c r="AR35" s="17"/>
      <c r="AS35" s="1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17"/>
      <c r="BE35" s="17"/>
      <c r="BF35" s="17"/>
      <c r="BG35" s="1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15">
        <f>SUM(D35:BX35)</f>
        <v>0</v>
      </c>
    </row>
    <row r="36" spans="1:77" ht="15.75" customHeight="1" x14ac:dyDescent="0.25">
      <c r="A36" s="59"/>
      <c r="B36" s="23" t="s">
        <v>18</v>
      </c>
      <c r="C36" s="48"/>
      <c r="D36" s="27">
        <v>22</v>
      </c>
      <c r="E36" s="27"/>
      <c r="F36" s="27">
        <v>23</v>
      </c>
      <c r="G36" s="27"/>
      <c r="H36" s="27">
        <v>23</v>
      </c>
      <c r="I36" s="27"/>
      <c r="J36" s="27">
        <v>23</v>
      </c>
      <c r="K36" s="27"/>
      <c r="L36" s="27">
        <v>22</v>
      </c>
      <c r="M36" s="27"/>
      <c r="N36" s="17"/>
      <c r="O36" s="17"/>
      <c r="P36" s="17"/>
      <c r="Q36" s="17"/>
      <c r="R36" s="27">
        <v>33</v>
      </c>
      <c r="S36" s="27"/>
      <c r="T36" s="27">
        <v>23</v>
      </c>
      <c r="U36" s="27"/>
      <c r="V36" s="27">
        <v>26</v>
      </c>
      <c r="W36" s="27"/>
      <c r="X36" s="27">
        <v>23</v>
      </c>
      <c r="Y36" s="27"/>
      <c r="Z36" s="27">
        <v>6</v>
      </c>
      <c r="AA36" s="27"/>
      <c r="AB36" s="17"/>
      <c r="AC36" s="17"/>
      <c r="AD36" s="17"/>
      <c r="AE36" s="17"/>
      <c r="AF36" s="27">
        <v>23</v>
      </c>
      <c r="AG36" s="27"/>
      <c r="AH36" s="27">
        <v>24</v>
      </c>
      <c r="AI36" s="27"/>
      <c r="AJ36" s="27">
        <v>22</v>
      </c>
      <c r="AK36" s="27"/>
      <c r="AL36" s="27">
        <v>24</v>
      </c>
      <c r="AM36" s="27"/>
      <c r="AN36" s="27">
        <v>22</v>
      </c>
      <c r="AO36" s="27"/>
      <c r="AP36" s="17"/>
      <c r="AQ36" s="17"/>
      <c r="AR36" s="17"/>
      <c r="AS36" s="17"/>
      <c r="AT36" s="27">
        <v>24</v>
      </c>
      <c r="AU36" s="27"/>
      <c r="AV36" s="27">
        <v>33</v>
      </c>
      <c r="AW36" s="27"/>
      <c r="AX36" s="27">
        <v>24</v>
      </c>
      <c r="AY36" s="27"/>
      <c r="AZ36" s="27"/>
      <c r="BA36" s="27"/>
      <c r="BB36" s="27"/>
      <c r="BC36" s="27"/>
      <c r="BD36" s="17"/>
      <c r="BE36" s="17"/>
      <c r="BF36" s="17"/>
      <c r="BG36" s="1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15">
        <f>SUM(D36:BX36)</f>
        <v>420</v>
      </c>
    </row>
    <row r="37" spans="1:77" ht="15.75" customHeight="1" x14ac:dyDescent="0.25">
      <c r="A37" s="59"/>
      <c r="B37" s="12" t="s">
        <v>19</v>
      </c>
      <c r="C37" s="49"/>
      <c r="D37" s="28">
        <v>124595</v>
      </c>
      <c r="E37" s="28"/>
      <c r="F37" s="28">
        <v>124804</v>
      </c>
      <c r="G37" s="28"/>
      <c r="H37" s="28">
        <v>125016</v>
      </c>
      <c r="I37" s="28"/>
      <c r="J37" s="28">
        <v>125210</v>
      </c>
      <c r="K37" s="28"/>
      <c r="L37" s="28">
        <v>125405</v>
      </c>
      <c r="M37" s="28"/>
      <c r="N37" s="18"/>
      <c r="O37" s="18"/>
      <c r="P37" s="18"/>
      <c r="Q37" s="18"/>
      <c r="R37" s="28">
        <v>125583</v>
      </c>
      <c r="S37" s="28"/>
      <c r="T37" s="28">
        <v>125796</v>
      </c>
      <c r="U37" s="28"/>
      <c r="V37" s="28">
        <v>126005</v>
      </c>
      <c r="W37" s="28"/>
      <c r="X37" s="28">
        <v>126213</v>
      </c>
      <c r="Y37" s="28"/>
      <c r="Z37" s="28">
        <v>126420</v>
      </c>
      <c r="AA37" s="28"/>
      <c r="AB37" s="18"/>
      <c r="AC37" s="18"/>
      <c r="AD37" s="18"/>
      <c r="AE37" s="18"/>
      <c r="AF37" s="28">
        <v>126617</v>
      </c>
      <c r="AG37" s="28"/>
      <c r="AH37" s="28">
        <v>126825</v>
      </c>
      <c r="AI37" s="28"/>
      <c r="AJ37" s="28">
        <v>127034</v>
      </c>
      <c r="AK37" s="28"/>
      <c r="AL37" s="28">
        <v>127247</v>
      </c>
      <c r="AM37" s="28"/>
      <c r="AN37" s="28">
        <v>127454</v>
      </c>
      <c r="AO37" s="28"/>
      <c r="AP37" s="18"/>
      <c r="AQ37" s="18"/>
      <c r="AR37" s="18"/>
      <c r="AS37" s="18"/>
      <c r="AT37" s="28">
        <v>127651</v>
      </c>
      <c r="AU37" s="28"/>
      <c r="AV37" s="28">
        <v>127861</v>
      </c>
      <c r="AW37" s="28"/>
      <c r="AX37" s="28">
        <v>128074</v>
      </c>
      <c r="AY37" s="28"/>
      <c r="AZ37" s="28"/>
      <c r="BA37" s="28"/>
      <c r="BB37" s="28"/>
      <c r="BC37" s="28"/>
      <c r="BD37" s="18"/>
      <c r="BE37" s="18"/>
      <c r="BF37" s="18"/>
      <c r="BG37" s="1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15"/>
    </row>
    <row r="38" spans="1:77" ht="15.75" customHeight="1" x14ac:dyDescent="0.25">
      <c r="A38" s="59"/>
      <c r="B38" s="12" t="s">
        <v>20</v>
      </c>
      <c r="C38" s="49"/>
      <c r="D38" s="28">
        <v>124804</v>
      </c>
      <c r="E38" s="28"/>
      <c r="F38" s="28">
        <v>125016</v>
      </c>
      <c r="G38" s="28"/>
      <c r="H38" s="28">
        <v>125210</v>
      </c>
      <c r="I38" s="28"/>
      <c r="J38" s="28">
        <v>125405</v>
      </c>
      <c r="K38" s="28"/>
      <c r="L38" s="28">
        <v>125583</v>
      </c>
      <c r="M38" s="28"/>
      <c r="N38" s="18"/>
      <c r="O38" s="18"/>
      <c r="P38" s="18"/>
      <c r="Q38" s="18"/>
      <c r="R38" s="28">
        <v>125796</v>
      </c>
      <c r="S38" s="28"/>
      <c r="T38" s="28">
        <v>126005</v>
      </c>
      <c r="U38" s="28"/>
      <c r="V38" s="28">
        <v>126213</v>
      </c>
      <c r="W38" s="28"/>
      <c r="X38" s="28">
        <v>126420</v>
      </c>
      <c r="Y38" s="28"/>
      <c r="Z38" s="28">
        <v>126616</v>
      </c>
      <c r="AA38" s="28"/>
      <c r="AB38" s="18"/>
      <c r="AC38" s="18"/>
      <c r="AD38" s="18"/>
      <c r="AE38" s="18"/>
      <c r="AF38" s="28">
        <v>126825</v>
      </c>
      <c r="AG38" s="28"/>
      <c r="AH38" s="28">
        <v>127034</v>
      </c>
      <c r="AI38" s="28"/>
      <c r="AJ38" s="28">
        <v>127247</v>
      </c>
      <c r="AK38" s="28"/>
      <c r="AL38" s="28">
        <v>127454</v>
      </c>
      <c r="AM38" s="28"/>
      <c r="AN38" s="28">
        <v>127651</v>
      </c>
      <c r="AO38" s="28"/>
      <c r="AP38" s="18"/>
      <c r="AQ38" s="18"/>
      <c r="AR38" s="18"/>
      <c r="AS38" s="18"/>
      <c r="AT38" s="28">
        <v>127861</v>
      </c>
      <c r="AU38" s="28"/>
      <c r="AV38" s="28">
        <v>128074</v>
      </c>
      <c r="AW38" s="28"/>
      <c r="AX38" s="28">
        <v>128281</v>
      </c>
      <c r="AY38" s="28"/>
      <c r="AZ38" s="28"/>
      <c r="BA38" s="28"/>
      <c r="BB38" s="28"/>
      <c r="BC38" s="28"/>
      <c r="BD38" s="18"/>
      <c r="BE38" s="18"/>
      <c r="BF38" s="18"/>
      <c r="BG38" s="1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15"/>
    </row>
    <row r="39" spans="1:77" ht="15.75" customHeight="1" x14ac:dyDescent="0.25">
      <c r="A39" s="59"/>
      <c r="B39" s="12" t="s">
        <v>5</v>
      </c>
      <c r="C39" s="45"/>
      <c r="D39" s="29">
        <f>+D38-D37</f>
        <v>209</v>
      </c>
      <c r="E39" s="29">
        <f t="shared" ref="E39:M39" si="30">+E38-E37</f>
        <v>0</v>
      </c>
      <c r="F39" s="29">
        <f t="shared" si="30"/>
        <v>212</v>
      </c>
      <c r="G39" s="29">
        <f t="shared" si="30"/>
        <v>0</v>
      </c>
      <c r="H39" s="29">
        <f t="shared" si="30"/>
        <v>194</v>
      </c>
      <c r="I39" s="29">
        <f t="shared" si="30"/>
        <v>0</v>
      </c>
      <c r="J39" s="29">
        <f t="shared" si="30"/>
        <v>195</v>
      </c>
      <c r="K39" s="29">
        <f t="shared" si="30"/>
        <v>0</v>
      </c>
      <c r="L39" s="29">
        <f t="shared" si="30"/>
        <v>178</v>
      </c>
      <c r="M39" s="29">
        <f t="shared" si="30"/>
        <v>0</v>
      </c>
      <c r="N39" s="19"/>
      <c r="O39" s="19"/>
      <c r="P39" s="19"/>
      <c r="Q39" s="19"/>
      <c r="R39" s="29">
        <f t="shared" ref="R39:AA39" si="31">+R38-R37</f>
        <v>213</v>
      </c>
      <c r="S39" s="29">
        <f t="shared" si="31"/>
        <v>0</v>
      </c>
      <c r="T39" s="29">
        <f t="shared" si="31"/>
        <v>209</v>
      </c>
      <c r="U39" s="29">
        <f t="shared" si="31"/>
        <v>0</v>
      </c>
      <c r="V39" s="29">
        <f t="shared" si="31"/>
        <v>208</v>
      </c>
      <c r="W39" s="29">
        <f t="shared" si="31"/>
        <v>0</v>
      </c>
      <c r="X39" s="29">
        <f t="shared" si="31"/>
        <v>207</v>
      </c>
      <c r="Y39" s="29">
        <f t="shared" si="31"/>
        <v>0</v>
      </c>
      <c r="Z39" s="29">
        <f t="shared" si="31"/>
        <v>196</v>
      </c>
      <c r="AA39" s="29">
        <f t="shared" si="31"/>
        <v>0</v>
      </c>
      <c r="AB39" s="19"/>
      <c r="AC39" s="19"/>
      <c r="AD39" s="19"/>
      <c r="AE39" s="19"/>
      <c r="AF39" s="29">
        <f t="shared" ref="AF39:AO39" si="32">+AF38-AF37</f>
        <v>208</v>
      </c>
      <c r="AG39" s="29">
        <f t="shared" si="32"/>
        <v>0</v>
      </c>
      <c r="AH39" s="29">
        <f t="shared" si="32"/>
        <v>209</v>
      </c>
      <c r="AI39" s="29">
        <f t="shared" si="32"/>
        <v>0</v>
      </c>
      <c r="AJ39" s="29">
        <f t="shared" si="32"/>
        <v>213</v>
      </c>
      <c r="AK39" s="29">
        <f t="shared" si="32"/>
        <v>0</v>
      </c>
      <c r="AL39" s="29">
        <f t="shared" si="32"/>
        <v>207</v>
      </c>
      <c r="AM39" s="29">
        <f t="shared" si="32"/>
        <v>0</v>
      </c>
      <c r="AN39" s="29">
        <f t="shared" si="32"/>
        <v>197</v>
      </c>
      <c r="AO39" s="29">
        <f t="shared" si="32"/>
        <v>0</v>
      </c>
      <c r="AP39" s="19"/>
      <c r="AQ39" s="19"/>
      <c r="AR39" s="19"/>
      <c r="AS39" s="19"/>
      <c r="AT39" s="29">
        <f t="shared" ref="AT39:BC39" si="33">+AT38-AT37</f>
        <v>210</v>
      </c>
      <c r="AU39" s="29">
        <f t="shared" si="33"/>
        <v>0</v>
      </c>
      <c r="AV39" s="29">
        <f t="shared" si="33"/>
        <v>213</v>
      </c>
      <c r="AW39" s="29">
        <f t="shared" si="33"/>
        <v>0</v>
      </c>
      <c r="AX39" s="29">
        <f t="shared" si="33"/>
        <v>207</v>
      </c>
      <c r="AY39" s="29">
        <f t="shared" si="33"/>
        <v>0</v>
      </c>
      <c r="AZ39" s="29">
        <f t="shared" si="33"/>
        <v>0</v>
      </c>
      <c r="BA39" s="29">
        <f t="shared" si="33"/>
        <v>0</v>
      </c>
      <c r="BB39" s="29">
        <f t="shared" si="33"/>
        <v>0</v>
      </c>
      <c r="BC39" s="29">
        <f t="shared" si="33"/>
        <v>0</v>
      </c>
      <c r="BD39" s="19"/>
      <c r="BE39" s="19"/>
      <c r="BF39" s="19"/>
      <c r="BG39" s="19"/>
      <c r="BH39" s="29">
        <f t="shared" ref="BH39:BX39" si="34">+BH38-BH37</f>
        <v>0</v>
      </c>
      <c r="BI39" s="29">
        <f t="shared" si="34"/>
        <v>0</v>
      </c>
      <c r="BJ39" s="29">
        <f t="shared" si="34"/>
        <v>0</v>
      </c>
      <c r="BK39" s="29">
        <f t="shared" si="34"/>
        <v>0</v>
      </c>
      <c r="BL39" s="29">
        <f t="shared" si="34"/>
        <v>0</v>
      </c>
      <c r="BM39" s="29">
        <f t="shared" si="34"/>
        <v>0</v>
      </c>
      <c r="BN39" s="29">
        <f t="shared" si="34"/>
        <v>0</v>
      </c>
      <c r="BO39" s="29">
        <f t="shared" si="34"/>
        <v>0</v>
      </c>
      <c r="BP39" s="29">
        <f t="shared" si="34"/>
        <v>0</v>
      </c>
      <c r="BQ39" s="29">
        <f t="shared" si="34"/>
        <v>0</v>
      </c>
      <c r="BR39" s="29">
        <f t="shared" si="34"/>
        <v>0</v>
      </c>
      <c r="BS39" s="29">
        <f t="shared" si="34"/>
        <v>0</v>
      </c>
      <c r="BT39" s="29">
        <f t="shared" si="34"/>
        <v>0</v>
      </c>
      <c r="BU39" s="29">
        <f t="shared" si="34"/>
        <v>0</v>
      </c>
      <c r="BV39" s="29">
        <f t="shared" si="34"/>
        <v>0</v>
      </c>
      <c r="BW39" s="29">
        <f t="shared" si="34"/>
        <v>0</v>
      </c>
      <c r="BX39" s="29">
        <f t="shared" si="34"/>
        <v>0</v>
      </c>
      <c r="BY39" s="15">
        <f>SUM(D39:BX39)</f>
        <v>3685</v>
      </c>
    </row>
    <row r="40" spans="1:77" ht="15.75" customHeight="1" x14ac:dyDescent="0.25">
      <c r="A40" s="59"/>
      <c r="B40" s="12" t="s">
        <v>6</v>
      </c>
      <c r="C40" s="45"/>
      <c r="D40" s="28">
        <v>110</v>
      </c>
      <c r="E40" s="28"/>
      <c r="F40" s="28">
        <v>106</v>
      </c>
      <c r="G40" s="28"/>
      <c r="H40" s="28">
        <v>89</v>
      </c>
      <c r="I40" s="28"/>
      <c r="J40" s="28">
        <v>91</v>
      </c>
      <c r="K40" s="28"/>
      <c r="L40" s="28">
        <v>75</v>
      </c>
      <c r="M40" s="28"/>
      <c r="N40" s="18"/>
      <c r="O40" s="18"/>
      <c r="P40" s="18"/>
      <c r="Q40" s="18"/>
      <c r="R40" s="28">
        <v>110</v>
      </c>
      <c r="S40" s="28"/>
      <c r="T40" s="28">
        <v>120</v>
      </c>
      <c r="U40" s="28"/>
      <c r="V40" s="28">
        <v>105</v>
      </c>
      <c r="W40" s="28"/>
      <c r="X40" s="28">
        <v>104</v>
      </c>
      <c r="Y40" s="28"/>
      <c r="Z40" s="28">
        <v>33</v>
      </c>
      <c r="AA40" s="28"/>
      <c r="AB40" s="18"/>
      <c r="AC40" s="18"/>
      <c r="AD40" s="18"/>
      <c r="AE40" s="18"/>
      <c r="AF40" s="28">
        <v>105</v>
      </c>
      <c r="AG40" s="28"/>
      <c r="AH40" s="28">
        <v>118</v>
      </c>
      <c r="AI40" s="28"/>
      <c r="AJ40" s="28">
        <v>103</v>
      </c>
      <c r="AK40" s="28"/>
      <c r="AL40" s="28">
        <v>104</v>
      </c>
      <c r="AM40" s="28"/>
      <c r="AN40" s="28">
        <v>90</v>
      </c>
      <c r="AO40" s="28"/>
      <c r="AP40" s="18"/>
      <c r="AQ40" s="18"/>
      <c r="AR40" s="18"/>
      <c r="AS40" s="18"/>
      <c r="AT40" s="28">
        <v>111</v>
      </c>
      <c r="AU40" s="28"/>
      <c r="AV40" s="28">
        <v>106</v>
      </c>
      <c r="AW40" s="28"/>
      <c r="AX40" s="28">
        <v>109</v>
      </c>
      <c r="AY40" s="28"/>
      <c r="AZ40" s="28"/>
      <c r="BA40" s="28"/>
      <c r="BB40" s="28"/>
      <c r="BC40" s="28"/>
      <c r="BD40" s="18"/>
      <c r="BE40" s="18"/>
      <c r="BF40" s="18"/>
      <c r="BG40" s="1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15">
        <f>SUM(D40:BX40)</f>
        <v>1789</v>
      </c>
    </row>
    <row r="41" spans="1:77" ht="15.75" customHeight="1" x14ac:dyDescent="0.25">
      <c r="A41" s="59"/>
      <c r="B41" s="12" t="s">
        <v>7</v>
      </c>
      <c r="C41" s="45"/>
      <c r="D41" s="29">
        <f>+D39-D40</f>
        <v>99</v>
      </c>
      <c r="E41" s="29">
        <f t="shared" ref="E41:M41" si="35">+E39-E40</f>
        <v>0</v>
      </c>
      <c r="F41" s="29">
        <f t="shared" si="35"/>
        <v>106</v>
      </c>
      <c r="G41" s="29">
        <f t="shared" si="35"/>
        <v>0</v>
      </c>
      <c r="H41" s="29">
        <f t="shared" si="35"/>
        <v>105</v>
      </c>
      <c r="I41" s="29">
        <f t="shared" si="35"/>
        <v>0</v>
      </c>
      <c r="J41" s="29">
        <f t="shared" si="35"/>
        <v>104</v>
      </c>
      <c r="K41" s="29">
        <f t="shared" si="35"/>
        <v>0</v>
      </c>
      <c r="L41" s="29">
        <f t="shared" si="35"/>
        <v>103</v>
      </c>
      <c r="M41" s="29">
        <f t="shared" si="35"/>
        <v>0</v>
      </c>
      <c r="N41" s="19"/>
      <c r="O41" s="19"/>
      <c r="P41" s="19"/>
      <c r="Q41" s="19"/>
      <c r="R41" s="29">
        <f>+R39-R40</f>
        <v>103</v>
      </c>
      <c r="S41" s="29">
        <f t="shared" ref="S41:AA41" si="36">+S39-S40</f>
        <v>0</v>
      </c>
      <c r="T41" s="29">
        <f t="shared" si="36"/>
        <v>89</v>
      </c>
      <c r="U41" s="29">
        <f t="shared" si="36"/>
        <v>0</v>
      </c>
      <c r="V41" s="29">
        <f t="shared" si="36"/>
        <v>103</v>
      </c>
      <c r="W41" s="29">
        <f t="shared" si="36"/>
        <v>0</v>
      </c>
      <c r="X41" s="29">
        <f t="shared" si="36"/>
        <v>103</v>
      </c>
      <c r="Y41" s="29">
        <f t="shared" si="36"/>
        <v>0</v>
      </c>
      <c r="Z41" s="29">
        <f t="shared" si="36"/>
        <v>163</v>
      </c>
      <c r="AA41" s="29">
        <f t="shared" si="36"/>
        <v>0</v>
      </c>
      <c r="AB41" s="19"/>
      <c r="AC41" s="19"/>
      <c r="AD41" s="19"/>
      <c r="AE41" s="19"/>
      <c r="AF41" s="29">
        <f>+AF39-AF40</f>
        <v>103</v>
      </c>
      <c r="AG41" s="29">
        <f t="shared" ref="AG41:AO41" si="37">+AG39-AG40</f>
        <v>0</v>
      </c>
      <c r="AH41" s="29">
        <f t="shared" si="37"/>
        <v>91</v>
      </c>
      <c r="AI41" s="29">
        <f t="shared" si="37"/>
        <v>0</v>
      </c>
      <c r="AJ41" s="29">
        <f t="shared" si="37"/>
        <v>110</v>
      </c>
      <c r="AK41" s="29">
        <f t="shared" si="37"/>
        <v>0</v>
      </c>
      <c r="AL41" s="29">
        <f t="shared" si="37"/>
        <v>103</v>
      </c>
      <c r="AM41" s="29">
        <f t="shared" si="37"/>
        <v>0</v>
      </c>
      <c r="AN41" s="29">
        <f t="shared" si="37"/>
        <v>107</v>
      </c>
      <c r="AO41" s="29">
        <f t="shared" si="37"/>
        <v>0</v>
      </c>
      <c r="AP41" s="19"/>
      <c r="AQ41" s="19"/>
      <c r="AR41" s="19"/>
      <c r="AS41" s="19"/>
      <c r="AT41" s="29">
        <f>+AT39-AT40</f>
        <v>99</v>
      </c>
      <c r="AU41" s="29">
        <f t="shared" ref="AU41:BC41" si="38">+AU39-AU40</f>
        <v>0</v>
      </c>
      <c r="AV41" s="29">
        <f t="shared" si="38"/>
        <v>107</v>
      </c>
      <c r="AW41" s="29">
        <f t="shared" si="38"/>
        <v>0</v>
      </c>
      <c r="AX41" s="29">
        <f t="shared" si="38"/>
        <v>98</v>
      </c>
      <c r="AY41" s="29">
        <f t="shared" si="38"/>
        <v>0</v>
      </c>
      <c r="AZ41" s="29">
        <f t="shared" si="38"/>
        <v>0</v>
      </c>
      <c r="BA41" s="29">
        <f t="shared" si="38"/>
        <v>0</v>
      </c>
      <c r="BB41" s="29">
        <f t="shared" si="38"/>
        <v>0</v>
      </c>
      <c r="BC41" s="29">
        <f t="shared" si="38"/>
        <v>0</v>
      </c>
      <c r="BD41" s="19"/>
      <c r="BE41" s="19"/>
      <c r="BF41" s="19"/>
      <c r="BG41" s="19"/>
      <c r="BH41" s="29">
        <f>+BH39-BH40</f>
        <v>0</v>
      </c>
      <c r="BI41" s="29">
        <f t="shared" ref="BI41:BX41" si="39">+BI39-BI40</f>
        <v>0</v>
      </c>
      <c r="BJ41" s="29">
        <f t="shared" si="39"/>
        <v>0</v>
      </c>
      <c r="BK41" s="29">
        <f t="shared" si="39"/>
        <v>0</v>
      </c>
      <c r="BL41" s="29">
        <f t="shared" si="39"/>
        <v>0</v>
      </c>
      <c r="BM41" s="29">
        <f t="shared" si="39"/>
        <v>0</v>
      </c>
      <c r="BN41" s="29">
        <f t="shared" si="39"/>
        <v>0</v>
      </c>
      <c r="BO41" s="29">
        <f t="shared" si="39"/>
        <v>0</v>
      </c>
      <c r="BP41" s="29">
        <f t="shared" si="39"/>
        <v>0</v>
      </c>
      <c r="BQ41" s="29">
        <f t="shared" si="39"/>
        <v>0</v>
      </c>
      <c r="BR41" s="29">
        <f t="shared" si="39"/>
        <v>0</v>
      </c>
      <c r="BS41" s="29">
        <f t="shared" si="39"/>
        <v>0</v>
      </c>
      <c r="BT41" s="29">
        <f t="shared" si="39"/>
        <v>0</v>
      </c>
      <c r="BU41" s="29">
        <f t="shared" si="39"/>
        <v>0</v>
      </c>
      <c r="BV41" s="29">
        <f t="shared" si="39"/>
        <v>0</v>
      </c>
      <c r="BW41" s="29">
        <f t="shared" si="39"/>
        <v>0</v>
      </c>
      <c r="BX41" s="29">
        <f t="shared" si="39"/>
        <v>0</v>
      </c>
      <c r="BY41" s="15">
        <f>SUM(D41:BX41)</f>
        <v>1896</v>
      </c>
    </row>
    <row r="42" spans="1:77" ht="15.75" customHeight="1" x14ac:dyDescent="0.25">
      <c r="A42" s="24"/>
      <c r="B42" s="30"/>
      <c r="C42" s="4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19"/>
      <c r="O42" s="19"/>
      <c r="P42" s="19"/>
      <c r="Q42" s="19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9"/>
      <c r="AC42" s="19"/>
      <c r="AD42" s="19"/>
      <c r="AE42" s="19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19"/>
      <c r="AQ42" s="19"/>
      <c r="AR42" s="19"/>
      <c r="AS42" s="19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19"/>
      <c r="BE42" s="19"/>
      <c r="BF42" s="19"/>
      <c r="BG42" s="19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15"/>
    </row>
    <row r="43" spans="1:77" ht="15.75" customHeight="1" x14ac:dyDescent="0.25">
      <c r="A43" s="58" t="s">
        <v>21</v>
      </c>
      <c r="B43" s="12" t="s">
        <v>15</v>
      </c>
      <c r="C43" s="4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34"/>
      <c r="O43" s="34"/>
      <c r="P43" s="34"/>
      <c r="Q43" s="34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34"/>
      <c r="AC43" s="34"/>
      <c r="AD43" s="34"/>
      <c r="AE43" s="34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34"/>
      <c r="AQ43" s="34"/>
      <c r="AR43" s="34"/>
      <c r="AS43" s="34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34"/>
      <c r="BE43" s="34"/>
      <c r="BF43" s="34"/>
      <c r="BG43" s="34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15">
        <f>SUM(D43:BX43)</f>
        <v>0</v>
      </c>
    </row>
    <row r="44" spans="1:77" ht="15.75" customHeight="1" x14ac:dyDescent="0.25">
      <c r="A44" s="58"/>
      <c r="B44" s="12" t="s">
        <v>16</v>
      </c>
      <c r="C44" s="4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17"/>
      <c r="O44" s="17"/>
      <c r="P44" s="17"/>
      <c r="Q44" s="1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17"/>
      <c r="AC44" s="17"/>
      <c r="AD44" s="17"/>
      <c r="AE44" s="1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17"/>
      <c r="AQ44" s="17"/>
      <c r="AR44" s="17"/>
      <c r="AS44" s="1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17"/>
      <c r="BE44" s="17"/>
      <c r="BF44" s="17"/>
      <c r="BG44" s="1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15">
        <f>SUM(D44:BX44)</f>
        <v>0</v>
      </c>
    </row>
    <row r="45" spans="1:77" ht="15.75" customHeight="1" x14ac:dyDescent="0.25">
      <c r="A45" s="59"/>
      <c r="B45" s="23" t="s">
        <v>17</v>
      </c>
      <c r="C45" s="48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17"/>
      <c r="O45" s="17"/>
      <c r="P45" s="17"/>
      <c r="Q45" s="1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17"/>
      <c r="AC45" s="17"/>
      <c r="AD45" s="17"/>
      <c r="AE45" s="1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17"/>
      <c r="AQ45" s="17"/>
      <c r="AR45" s="17"/>
      <c r="AS45" s="1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17"/>
      <c r="BE45" s="17"/>
      <c r="BF45" s="17"/>
      <c r="BG45" s="1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15">
        <f>SUM(D45:BX45)</f>
        <v>0</v>
      </c>
    </row>
    <row r="46" spans="1:77" ht="15.75" customHeight="1" x14ac:dyDescent="0.25">
      <c r="A46" s="59"/>
      <c r="B46" s="23" t="s">
        <v>18</v>
      </c>
      <c r="C46" s="48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17"/>
      <c r="O46" s="17"/>
      <c r="P46" s="17"/>
      <c r="Q46" s="1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17"/>
      <c r="AC46" s="17"/>
      <c r="AD46" s="17"/>
      <c r="AE46" s="1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17"/>
      <c r="AQ46" s="17"/>
      <c r="AR46" s="17"/>
      <c r="AS46" s="1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17"/>
      <c r="BE46" s="17"/>
      <c r="BF46" s="17"/>
      <c r="BG46" s="1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15">
        <f>SUM(D46:BX46)</f>
        <v>0</v>
      </c>
    </row>
    <row r="47" spans="1:77" ht="15.75" customHeight="1" x14ac:dyDescent="0.25">
      <c r="A47" s="59"/>
      <c r="B47" s="12" t="s">
        <v>19</v>
      </c>
      <c r="C47" s="4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18"/>
      <c r="O47" s="18"/>
      <c r="P47" s="18"/>
      <c r="Q47" s="1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18"/>
      <c r="AC47" s="18"/>
      <c r="AD47" s="18"/>
      <c r="AE47" s="1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18"/>
      <c r="AQ47" s="18"/>
      <c r="AR47" s="18"/>
      <c r="AS47" s="1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18"/>
      <c r="BE47" s="18"/>
      <c r="BF47" s="18"/>
      <c r="BG47" s="1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5"/>
    </row>
    <row r="48" spans="1:77" ht="15.75" customHeight="1" x14ac:dyDescent="0.25">
      <c r="A48" s="59"/>
      <c r="B48" s="12" t="s">
        <v>20</v>
      </c>
      <c r="C48" s="49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18"/>
      <c r="O48" s="18"/>
      <c r="P48" s="18"/>
      <c r="Q48" s="1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18"/>
      <c r="AC48" s="18"/>
      <c r="AD48" s="18"/>
      <c r="AE48" s="1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18"/>
      <c r="AQ48" s="18"/>
      <c r="AR48" s="18"/>
      <c r="AS48" s="1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18"/>
      <c r="BE48" s="18"/>
      <c r="BF48" s="18"/>
      <c r="BG48" s="1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5"/>
    </row>
    <row r="49" spans="1:77" ht="15.75" customHeight="1" x14ac:dyDescent="0.25">
      <c r="A49" s="59"/>
      <c r="B49" s="12" t="s">
        <v>5</v>
      </c>
      <c r="C49" s="45"/>
      <c r="D49" s="29">
        <f>+D48-D47</f>
        <v>0</v>
      </c>
      <c r="E49" s="29">
        <f t="shared" ref="E49:M49" si="40">+E48-E47</f>
        <v>0</v>
      </c>
      <c r="F49" s="29">
        <f t="shared" si="40"/>
        <v>0</v>
      </c>
      <c r="G49" s="29">
        <f t="shared" si="40"/>
        <v>0</v>
      </c>
      <c r="H49" s="29">
        <f t="shared" si="40"/>
        <v>0</v>
      </c>
      <c r="I49" s="29">
        <f t="shared" si="40"/>
        <v>0</v>
      </c>
      <c r="J49" s="29">
        <f t="shared" si="40"/>
        <v>0</v>
      </c>
      <c r="K49" s="29">
        <f t="shared" si="40"/>
        <v>0</v>
      </c>
      <c r="L49" s="29">
        <f t="shared" si="40"/>
        <v>0</v>
      </c>
      <c r="M49" s="29">
        <f t="shared" si="40"/>
        <v>0</v>
      </c>
      <c r="N49" s="19"/>
      <c r="O49" s="19"/>
      <c r="P49" s="19"/>
      <c r="Q49" s="19"/>
      <c r="R49" s="29">
        <f t="shared" ref="R49:AA49" si="41">+R48-R47</f>
        <v>0</v>
      </c>
      <c r="S49" s="29">
        <f t="shared" si="41"/>
        <v>0</v>
      </c>
      <c r="T49" s="29">
        <f t="shared" si="41"/>
        <v>0</v>
      </c>
      <c r="U49" s="29">
        <f t="shared" si="41"/>
        <v>0</v>
      </c>
      <c r="V49" s="29">
        <f t="shared" si="41"/>
        <v>0</v>
      </c>
      <c r="W49" s="29">
        <f t="shared" si="41"/>
        <v>0</v>
      </c>
      <c r="X49" s="29">
        <f t="shared" si="41"/>
        <v>0</v>
      </c>
      <c r="Y49" s="29">
        <f t="shared" si="41"/>
        <v>0</v>
      </c>
      <c r="Z49" s="29">
        <f t="shared" si="41"/>
        <v>0</v>
      </c>
      <c r="AA49" s="29">
        <f t="shared" si="41"/>
        <v>0</v>
      </c>
      <c r="AB49" s="19"/>
      <c r="AC49" s="19"/>
      <c r="AD49" s="19"/>
      <c r="AE49" s="19"/>
      <c r="AF49" s="29">
        <f t="shared" ref="AF49:AO49" si="42">+AF48-AF47</f>
        <v>0</v>
      </c>
      <c r="AG49" s="29">
        <f t="shared" si="42"/>
        <v>0</v>
      </c>
      <c r="AH49" s="29">
        <f t="shared" si="42"/>
        <v>0</v>
      </c>
      <c r="AI49" s="29">
        <f t="shared" si="42"/>
        <v>0</v>
      </c>
      <c r="AJ49" s="29">
        <f t="shared" si="42"/>
        <v>0</v>
      </c>
      <c r="AK49" s="29">
        <f t="shared" si="42"/>
        <v>0</v>
      </c>
      <c r="AL49" s="29">
        <f t="shared" si="42"/>
        <v>0</v>
      </c>
      <c r="AM49" s="29">
        <f t="shared" si="42"/>
        <v>0</v>
      </c>
      <c r="AN49" s="29">
        <f t="shared" si="42"/>
        <v>0</v>
      </c>
      <c r="AO49" s="29">
        <f t="shared" si="42"/>
        <v>0</v>
      </c>
      <c r="AP49" s="19"/>
      <c r="AQ49" s="19"/>
      <c r="AR49" s="19"/>
      <c r="AS49" s="19"/>
      <c r="AT49" s="29">
        <f t="shared" ref="AT49:BC49" si="43">+AT48-AT47</f>
        <v>0</v>
      </c>
      <c r="AU49" s="29">
        <f t="shared" si="43"/>
        <v>0</v>
      </c>
      <c r="AV49" s="29">
        <f t="shared" si="43"/>
        <v>0</v>
      </c>
      <c r="AW49" s="29">
        <f t="shared" si="43"/>
        <v>0</v>
      </c>
      <c r="AX49" s="29">
        <f t="shared" si="43"/>
        <v>0</v>
      </c>
      <c r="AY49" s="29">
        <f t="shared" si="43"/>
        <v>0</v>
      </c>
      <c r="AZ49" s="29">
        <f t="shared" si="43"/>
        <v>0</v>
      </c>
      <c r="BA49" s="29">
        <f t="shared" si="43"/>
        <v>0</v>
      </c>
      <c r="BB49" s="29">
        <f t="shared" si="43"/>
        <v>0</v>
      </c>
      <c r="BC49" s="29">
        <f t="shared" si="43"/>
        <v>0</v>
      </c>
      <c r="BD49" s="19"/>
      <c r="BE49" s="19"/>
      <c r="BF49" s="19"/>
      <c r="BG49" s="19"/>
      <c r="BH49" s="29">
        <f t="shared" ref="BH49:BX49" si="44">+BH48-BH47</f>
        <v>0</v>
      </c>
      <c r="BI49" s="29">
        <f t="shared" si="44"/>
        <v>0</v>
      </c>
      <c r="BJ49" s="29">
        <f t="shared" si="44"/>
        <v>0</v>
      </c>
      <c r="BK49" s="29">
        <f t="shared" si="44"/>
        <v>0</v>
      </c>
      <c r="BL49" s="29">
        <f t="shared" si="44"/>
        <v>0</v>
      </c>
      <c r="BM49" s="29">
        <f t="shared" si="44"/>
        <v>0</v>
      </c>
      <c r="BN49" s="29">
        <f t="shared" si="44"/>
        <v>0</v>
      </c>
      <c r="BO49" s="29">
        <f t="shared" si="44"/>
        <v>0</v>
      </c>
      <c r="BP49" s="29">
        <f t="shared" si="44"/>
        <v>0</v>
      </c>
      <c r="BQ49" s="29">
        <f t="shared" si="44"/>
        <v>0</v>
      </c>
      <c r="BR49" s="29">
        <f t="shared" si="44"/>
        <v>0</v>
      </c>
      <c r="BS49" s="29">
        <f t="shared" si="44"/>
        <v>0</v>
      </c>
      <c r="BT49" s="29">
        <f t="shared" si="44"/>
        <v>0</v>
      </c>
      <c r="BU49" s="29">
        <f t="shared" si="44"/>
        <v>0</v>
      </c>
      <c r="BV49" s="29">
        <f t="shared" si="44"/>
        <v>0</v>
      </c>
      <c r="BW49" s="29">
        <f t="shared" si="44"/>
        <v>0</v>
      </c>
      <c r="BX49" s="29">
        <f t="shared" si="44"/>
        <v>0</v>
      </c>
      <c r="BY49" s="15">
        <f>SUM(D49:BX49)</f>
        <v>0</v>
      </c>
    </row>
    <row r="50" spans="1:77" ht="15.75" customHeight="1" x14ac:dyDescent="0.25">
      <c r="A50" s="59"/>
      <c r="B50" s="12" t="s">
        <v>6</v>
      </c>
      <c r="C50" s="4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18"/>
      <c r="O50" s="18"/>
      <c r="P50" s="18"/>
      <c r="Q50" s="1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18"/>
      <c r="AC50" s="18"/>
      <c r="AD50" s="18"/>
      <c r="AE50" s="1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18"/>
      <c r="AQ50" s="18"/>
      <c r="AR50" s="18"/>
      <c r="AS50" s="1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18"/>
      <c r="BE50" s="18"/>
      <c r="BF50" s="18"/>
      <c r="BG50" s="1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15">
        <f>SUM(D50:BX50)</f>
        <v>0</v>
      </c>
    </row>
    <row r="51" spans="1:77" ht="15.75" customHeight="1" x14ac:dyDescent="0.25">
      <c r="A51" s="59"/>
      <c r="B51" s="12" t="s">
        <v>7</v>
      </c>
      <c r="C51" s="45"/>
      <c r="D51" s="29">
        <f>+D49-D50</f>
        <v>0</v>
      </c>
      <c r="E51" s="29">
        <f t="shared" ref="E51:M51" si="45">+E49-E50</f>
        <v>0</v>
      </c>
      <c r="F51" s="29">
        <f t="shared" si="45"/>
        <v>0</v>
      </c>
      <c r="G51" s="29">
        <f t="shared" si="45"/>
        <v>0</v>
      </c>
      <c r="H51" s="29">
        <f t="shared" si="45"/>
        <v>0</v>
      </c>
      <c r="I51" s="29">
        <f t="shared" si="45"/>
        <v>0</v>
      </c>
      <c r="J51" s="29">
        <f t="shared" si="45"/>
        <v>0</v>
      </c>
      <c r="K51" s="29">
        <f t="shared" si="45"/>
        <v>0</v>
      </c>
      <c r="L51" s="29">
        <f t="shared" si="45"/>
        <v>0</v>
      </c>
      <c r="M51" s="29">
        <f t="shared" si="45"/>
        <v>0</v>
      </c>
      <c r="N51" s="19"/>
      <c r="O51" s="19"/>
      <c r="P51" s="19"/>
      <c r="Q51" s="19"/>
      <c r="R51" s="29">
        <f>+R49-R50</f>
        <v>0</v>
      </c>
      <c r="S51" s="29">
        <f t="shared" ref="S51:AA51" si="46">+S49-S50</f>
        <v>0</v>
      </c>
      <c r="T51" s="29">
        <f t="shared" si="46"/>
        <v>0</v>
      </c>
      <c r="U51" s="29">
        <f t="shared" si="46"/>
        <v>0</v>
      </c>
      <c r="V51" s="29">
        <f t="shared" si="46"/>
        <v>0</v>
      </c>
      <c r="W51" s="29">
        <f t="shared" si="46"/>
        <v>0</v>
      </c>
      <c r="X51" s="29">
        <f t="shared" si="46"/>
        <v>0</v>
      </c>
      <c r="Y51" s="29">
        <f t="shared" si="46"/>
        <v>0</v>
      </c>
      <c r="Z51" s="29">
        <f t="shared" si="46"/>
        <v>0</v>
      </c>
      <c r="AA51" s="29">
        <f t="shared" si="46"/>
        <v>0</v>
      </c>
      <c r="AB51" s="19"/>
      <c r="AC51" s="19"/>
      <c r="AD51" s="19"/>
      <c r="AE51" s="19"/>
      <c r="AF51" s="29">
        <f>+AF49-AF50</f>
        <v>0</v>
      </c>
      <c r="AG51" s="29">
        <f t="shared" ref="AG51:AO51" si="47">+AG49-AG50</f>
        <v>0</v>
      </c>
      <c r="AH51" s="29">
        <f t="shared" si="47"/>
        <v>0</v>
      </c>
      <c r="AI51" s="29">
        <f t="shared" si="47"/>
        <v>0</v>
      </c>
      <c r="AJ51" s="29">
        <f t="shared" si="47"/>
        <v>0</v>
      </c>
      <c r="AK51" s="29">
        <f t="shared" si="47"/>
        <v>0</v>
      </c>
      <c r="AL51" s="29">
        <f t="shared" si="47"/>
        <v>0</v>
      </c>
      <c r="AM51" s="29">
        <f t="shared" si="47"/>
        <v>0</v>
      </c>
      <c r="AN51" s="29">
        <f t="shared" si="47"/>
        <v>0</v>
      </c>
      <c r="AO51" s="29">
        <f t="shared" si="47"/>
        <v>0</v>
      </c>
      <c r="AP51" s="19"/>
      <c r="AQ51" s="19"/>
      <c r="AR51" s="19"/>
      <c r="AS51" s="19"/>
      <c r="AT51" s="29">
        <f>+AT49-AT50</f>
        <v>0</v>
      </c>
      <c r="AU51" s="29">
        <f t="shared" ref="AU51:BC51" si="48">+AU49-AU50</f>
        <v>0</v>
      </c>
      <c r="AV51" s="29">
        <f t="shared" si="48"/>
        <v>0</v>
      </c>
      <c r="AW51" s="29">
        <f t="shared" si="48"/>
        <v>0</v>
      </c>
      <c r="AX51" s="29">
        <f t="shared" si="48"/>
        <v>0</v>
      </c>
      <c r="AY51" s="29">
        <f t="shared" si="48"/>
        <v>0</v>
      </c>
      <c r="AZ51" s="29">
        <f t="shared" si="48"/>
        <v>0</v>
      </c>
      <c r="BA51" s="29">
        <f t="shared" si="48"/>
        <v>0</v>
      </c>
      <c r="BB51" s="29">
        <f t="shared" si="48"/>
        <v>0</v>
      </c>
      <c r="BC51" s="29">
        <f t="shared" si="48"/>
        <v>0</v>
      </c>
      <c r="BD51" s="19"/>
      <c r="BE51" s="19"/>
      <c r="BF51" s="19"/>
      <c r="BG51" s="19"/>
      <c r="BH51" s="29">
        <f>+BH49-BH50</f>
        <v>0</v>
      </c>
      <c r="BI51" s="29">
        <f t="shared" ref="BI51:BX51" si="49">+BI49-BI50</f>
        <v>0</v>
      </c>
      <c r="BJ51" s="29">
        <f t="shared" si="49"/>
        <v>0</v>
      </c>
      <c r="BK51" s="29">
        <f t="shared" si="49"/>
        <v>0</v>
      </c>
      <c r="BL51" s="29">
        <f t="shared" si="49"/>
        <v>0</v>
      </c>
      <c r="BM51" s="29">
        <f t="shared" si="49"/>
        <v>0</v>
      </c>
      <c r="BN51" s="29">
        <f t="shared" si="49"/>
        <v>0</v>
      </c>
      <c r="BO51" s="29">
        <f t="shared" si="49"/>
        <v>0</v>
      </c>
      <c r="BP51" s="29">
        <f t="shared" si="49"/>
        <v>0</v>
      </c>
      <c r="BQ51" s="29">
        <f t="shared" si="49"/>
        <v>0</v>
      </c>
      <c r="BR51" s="29">
        <f t="shared" si="49"/>
        <v>0</v>
      </c>
      <c r="BS51" s="29">
        <f t="shared" si="49"/>
        <v>0</v>
      </c>
      <c r="BT51" s="29">
        <f t="shared" si="49"/>
        <v>0</v>
      </c>
      <c r="BU51" s="29">
        <f t="shared" si="49"/>
        <v>0</v>
      </c>
      <c r="BV51" s="29">
        <f t="shared" si="49"/>
        <v>0</v>
      </c>
      <c r="BW51" s="29">
        <f t="shared" si="49"/>
        <v>0</v>
      </c>
      <c r="BX51" s="29">
        <f t="shared" si="49"/>
        <v>0</v>
      </c>
      <c r="BY51" s="15">
        <f>SUM(D51:BX51)</f>
        <v>0</v>
      </c>
    </row>
    <row r="52" spans="1:77" ht="15.75" customHeight="1" x14ac:dyDescent="0.25">
      <c r="A52" s="24"/>
      <c r="B52" s="30"/>
      <c r="C52" s="46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19"/>
      <c r="O52" s="19"/>
      <c r="P52" s="19"/>
      <c r="Q52" s="19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19"/>
      <c r="AC52" s="19"/>
      <c r="AD52" s="19"/>
      <c r="AE52" s="19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19"/>
      <c r="AQ52" s="19"/>
      <c r="AR52" s="19"/>
      <c r="AS52" s="19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19"/>
      <c r="BE52" s="19"/>
      <c r="BF52" s="19"/>
      <c r="BG52" s="19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15"/>
    </row>
    <row r="53" spans="1:77" ht="15.75" customHeight="1" x14ac:dyDescent="0.25">
      <c r="A53" s="58" t="s">
        <v>21</v>
      </c>
      <c r="B53" s="12" t="s">
        <v>15</v>
      </c>
      <c r="C53" s="4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4"/>
      <c r="O53" s="34"/>
      <c r="P53" s="34"/>
      <c r="Q53" s="34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34"/>
      <c r="AC53" s="34"/>
      <c r="AD53" s="34"/>
      <c r="AE53" s="34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34"/>
      <c r="AQ53" s="34"/>
      <c r="AR53" s="34"/>
      <c r="AS53" s="34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34"/>
      <c r="BE53" s="34"/>
      <c r="BF53" s="34"/>
      <c r="BG53" s="34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15">
        <f>SUM(D53:BX53)</f>
        <v>0</v>
      </c>
    </row>
    <row r="54" spans="1:77" ht="15.75" customHeight="1" x14ac:dyDescent="0.25">
      <c r="A54" s="58"/>
      <c r="B54" s="12" t="s">
        <v>16</v>
      </c>
      <c r="C54" s="4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17"/>
      <c r="O54" s="17"/>
      <c r="P54" s="17"/>
      <c r="Q54" s="1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17"/>
      <c r="AC54" s="17"/>
      <c r="AD54" s="17"/>
      <c r="AE54" s="1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17"/>
      <c r="AQ54" s="17"/>
      <c r="AR54" s="17"/>
      <c r="AS54" s="1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17"/>
      <c r="BE54" s="17"/>
      <c r="BF54" s="17"/>
      <c r="BG54" s="1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15">
        <f>SUM(D54:BX54)</f>
        <v>0</v>
      </c>
    </row>
    <row r="55" spans="1:77" ht="15.75" customHeight="1" x14ac:dyDescent="0.25">
      <c r="A55" s="59"/>
      <c r="B55" s="23" t="s">
        <v>17</v>
      </c>
      <c r="C55" s="48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17"/>
      <c r="O55" s="17"/>
      <c r="P55" s="17"/>
      <c r="Q55" s="1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17"/>
      <c r="AC55" s="17"/>
      <c r="AD55" s="17"/>
      <c r="AE55" s="1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17"/>
      <c r="AQ55" s="17"/>
      <c r="AR55" s="17"/>
      <c r="AS55" s="1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17"/>
      <c r="BE55" s="17"/>
      <c r="BF55" s="17"/>
      <c r="BG55" s="1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15">
        <f>SUM(D55:BX55)</f>
        <v>0</v>
      </c>
    </row>
    <row r="56" spans="1:77" ht="15.75" customHeight="1" x14ac:dyDescent="0.25">
      <c r="A56" s="59"/>
      <c r="B56" s="23" t="s">
        <v>18</v>
      </c>
      <c r="C56" s="4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17"/>
      <c r="O56" s="17"/>
      <c r="P56" s="17"/>
      <c r="Q56" s="1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17"/>
      <c r="AC56" s="17"/>
      <c r="AD56" s="17"/>
      <c r="AE56" s="1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17"/>
      <c r="AQ56" s="17"/>
      <c r="AR56" s="17"/>
      <c r="AS56" s="1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17"/>
      <c r="BE56" s="17"/>
      <c r="BF56" s="17"/>
      <c r="BG56" s="1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15">
        <f>SUM(D56:BX56)</f>
        <v>0</v>
      </c>
    </row>
    <row r="57" spans="1:77" ht="15.75" customHeight="1" x14ac:dyDescent="0.25">
      <c r="A57" s="59"/>
      <c r="B57" s="12" t="s">
        <v>19</v>
      </c>
      <c r="C57" s="49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18"/>
      <c r="O57" s="18"/>
      <c r="P57" s="18"/>
      <c r="Q57" s="1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18"/>
      <c r="AC57" s="18"/>
      <c r="AD57" s="18"/>
      <c r="AE57" s="1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18"/>
      <c r="AQ57" s="18"/>
      <c r="AR57" s="18"/>
      <c r="AS57" s="1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18"/>
      <c r="BE57" s="18"/>
      <c r="BF57" s="18"/>
      <c r="BG57" s="1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15"/>
    </row>
    <row r="58" spans="1:77" ht="15.75" customHeight="1" x14ac:dyDescent="0.25">
      <c r="A58" s="59"/>
      <c r="B58" s="12" t="s">
        <v>20</v>
      </c>
      <c r="C58" s="49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18"/>
      <c r="O58" s="18"/>
      <c r="P58" s="18"/>
      <c r="Q58" s="1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18"/>
      <c r="AC58" s="18"/>
      <c r="AD58" s="18"/>
      <c r="AE58" s="1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18"/>
      <c r="AQ58" s="18"/>
      <c r="AR58" s="18"/>
      <c r="AS58" s="1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18"/>
      <c r="BE58" s="18"/>
      <c r="BF58" s="18"/>
      <c r="BG58" s="1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15"/>
    </row>
    <row r="59" spans="1:77" ht="15.75" customHeight="1" x14ac:dyDescent="0.25">
      <c r="A59" s="59"/>
      <c r="B59" s="12" t="s">
        <v>5</v>
      </c>
      <c r="C59" s="45"/>
      <c r="D59" s="29">
        <f>+D58-D57</f>
        <v>0</v>
      </c>
      <c r="E59" s="29">
        <f t="shared" ref="E59:M59" si="50">+E58-E57</f>
        <v>0</v>
      </c>
      <c r="F59" s="29">
        <f t="shared" si="50"/>
        <v>0</v>
      </c>
      <c r="G59" s="29">
        <f t="shared" si="50"/>
        <v>0</v>
      </c>
      <c r="H59" s="29">
        <f t="shared" si="50"/>
        <v>0</v>
      </c>
      <c r="I59" s="29">
        <f t="shared" si="50"/>
        <v>0</v>
      </c>
      <c r="J59" s="29">
        <f t="shared" si="50"/>
        <v>0</v>
      </c>
      <c r="K59" s="29">
        <f t="shared" si="50"/>
        <v>0</v>
      </c>
      <c r="L59" s="29">
        <f t="shared" si="50"/>
        <v>0</v>
      </c>
      <c r="M59" s="29">
        <f t="shared" si="50"/>
        <v>0</v>
      </c>
      <c r="N59" s="19"/>
      <c r="O59" s="19"/>
      <c r="P59" s="19"/>
      <c r="Q59" s="19"/>
      <c r="R59" s="29">
        <f t="shared" ref="R59:AA59" si="51">+R58-R57</f>
        <v>0</v>
      </c>
      <c r="S59" s="29">
        <f t="shared" si="51"/>
        <v>0</v>
      </c>
      <c r="T59" s="29">
        <f t="shared" si="51"/>
        <v>0</v>
      </c>
      <c r="U59" s="29">
        <f t="shared" si="51"/>
        <v>0</v>
      </c>
      <c r="V59" s="29">
        <f t="shared" si="51"/>
        <v>0</v>
      </c>
      <c r="W59" s="29">
        <f t="shared" si="51"/>
        <v>0</v>
      </c>
      <c r="X59" s="29">
        <f t="shared" si="51"/>
        <v>0</v>
      </c>
      <c r="Y59" s="29">
        <f t="shared" si="51"/>
        <v>0</v>
      </c>
      <c r="Z59" s="29">
        <f t="shared" si="51"/>
        <v>0</v>
      </c>
      <c r="AA59" s="29">
        <f t="shared" si="51"/>
        <v>0</v>
      </c>
      <c r="AB59" s="19"/>
      <c r="AC59" s="19"/>
      <c r="AD59" s="19"/>
      <c r="AE59" s="19"/>
      <c r="AF59" s="29">
        <f t="shared" ref="AF59:AO59" si="52">+AF58-AF57</f>
        <v>0</v>
      </c>
      <c r="AG59" s="29">
        <f t="shared" si="52"/>
        <v>0</v>
      </c>
      <c r="AH59" s="29">
        <f t="shared" si="52"/>
        <v>0</v>
      </c>
      <c r="AI59" s="29">
        <f t="shared" si="52"/>
        <v>0</v>
      </c>
      <c r="AJ59" s="29">
        <f t="shared" si="52"/>
        <v>0</v>
      </c>
      <c r="AK59" s="29">
        <f t="shared" si="52"/>
        <v>0</v>
      </c>
      <c r="AL59" s="29">
        <f t="shared" si="52"/>
        <v>0</v>
      </c>
      <c r="AM59" s="29">
        <f t="shared" si="52"/>
        <v>0</v>
      </c>
      <c r="AN59" s="29">
        <f t="shared" si="52"/>
        <v>0</v>
      </c>
      <c r="AO59" s="29">
        <f t="shared" si="52"/>
        <v>0</v>
      </c>
      <c r="AP59" s="19"/>
      <c r="AQ59" s="19"/>
      <c r="AR59" s="19"/>
      <c r="AS59" s="19"/>
      <c r="AT59" s="29">
        <f t="shared" ref="AT59:BC59" si="53">+AT58-AT57</f>
        <v>0</v>
      </c>
      <c r="AU59" s="29">
        <f t="shared" si="53"/>
        <v>0</v>
      </c>
      <c r="AV59" s="29">
        <f t="shared" si="53"/>
        <v>0</v>
      </c>
      <c r="AW59" s="29">
        <f t="shared" si="53"/>
        <v>0</v>
      </c>
      <c r="AX59" s="29">
        <f t="shared" si="53"/>
        <v>0</v>
      </c>
      <c r="AY59" s="29">
        <f t="shared" si="53"/>
        <v>0</v>
      </c>
      <c r="AZ59" s="29">
        <f t="shared" si="53"/>
        <v>0</v>
      </c>
      <c r="BA59" s="29">
        <f t="shared" si="53"/>
        <v>0</v>
      </c>
      <c r="BB59" s="29">
        <f t="shared" si="53"/>
        <v>0</v>
      </c>
      <c r="BC59" s="29">
        <f t="shared" si="53"/>
        <v>0</v>
      </c>
      <c r="BD59" s="19"/>
      <c r="BE59" s="19"/>
      <c r="BF59" s="19"/>
      <c r="BG59" s="19"/>
      <c r="BH59" s="29">
        <f t="shared" ref="BH59:BX59" si="54">+BH58-BH57</f>
        <v>0</v>
      </c>
      <c r="BI59" s="29">
        <f t="shared" si="54"/>
        <v>0</v>
      </c>
      <c r="BJ59" s="29">
        <f t="shared" si="54"/>
        <v>0</v>
      </c>
      <c r="BK59" s="29">
        <f t="shared" si="54"/>
        <v>0</v>
      </c>
      <c r="BL59" s="29">
        <f t="shared" si="54"/>
        <v>0</v>
      </c>
      <c r="BM59" s="29">
        <f t="shared" si="54"/>
        <v>0</v>
      </c>
      <c r="BN59" s="29">
        <f t="shared" si="54"/>
        <v>0</v>
      </c>
      <c r="BO59" s="29">
        <f t="shared" si="54"/>
        <v>0</v>
      </c>
      <c r="BP59" s="29">
        <f t="shared" si="54"/>
        <v>0</v>
      </c>
      <c r="BQ59" s="29">
        <f t="shared" si="54"/>
        <v>0</v>
      </c>
      <c r="BR59" s="29">
        <f t="shared" si="54"/>
        <v>0</v>
      </c>
      <c r="BS59" s="29">
        <f t="shared" si="54"/>
        <v>0</v>
      </c>
      <c r="BT59" s="29">
        <f t="shared" si="54"/>
        <v>0</v>
      </c>
      <c r="BU59" s="29">
        <f t="shared" si="54"/>
        <v>0</v>
      </c>
      <c r="BV59" s="29">
        <f t="shared" si="54"/>
        <v>0</v>
      </c>
      <c r="BW59" s="29">
        <f t="shared" si="54"/>
        <v>0</v>
      </c>
      <c r="BX59" s="29">
        <f t="shared" si="54"/>
        <v>0</v>
      </c>
      <c r="BY59" s="15">
        <f>SUM(D59:BX59)</f>
        <v>0</v>
      </c>
    </row>
    <row r="60" spans="1:77" ht="15.75" customHeight="1" x14ac:dyDescent="0.25">
      <c r="A60" s="59"/>
      <c r="B60" s="12" t="s">
        <v>6</v>
      </c>
      <c r="C60" s="4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8"/>
      <c r="O60" s="18"/>
      <c r="P60" s="18"/>
      <c r="Q60" s="1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18"/>
      <c r="AC60" s="18"/>
      <c r="AD60" s="18"/>
      <c r="AE60" s="1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18"/>
      <c r="AQ60" s="18"/>
      <c r="AR60" s="18"/>
      <c r="AS60" s="1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18"/>
      <c r="BE60" s="18"/>
      <c r="BF60" s="18"/>
      <c r="BG60" s="1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15">
        <f>SUM(D60:BX60)</f>
        <v>0</v>
      </c>
    </row>
    <row r="61" spans="1:77" ht="15.75" customHeight="1" x14ac:dyDescent="0.25">
      <c r="A61" s="59"/>
      <c r="B61" s="12" t="s">
        <v>7</v>
      </c>
      <c r="C61" s="45"/>
      <c r="D61" s="29">
        <f>+D59-D60</f>
        <v>0</v>
      </c>
      <c r="E61" s="29">
        <f t="shared" ref="E61:M61" si="55">+E59-E60</f>
        <v>0</v>
      </c>
      <c r="F61" s="29">
        <f t="shared" si="55"/>
        <v>0</v>
      </c>
      <c r="G61" s="29">
        <f t="shared" si="55"/>
        <v>0</v>
      </c>
      <c r="H61" s="29">
        <f t="shared" si="55"/>
        <v>0</v>
      </c>
      <c r="I61" s="29">
        <f t="shared" si="55"/>
        <v>0</v>
      </c>
      <c r="J61" s="29">
        <f t="shared" si="55"/>
        <v>0</v>
      </c>
      <c r="K61" s="29">
        <f t="shared" si="55"/>
        <v>0</v>
      </c>
      <c r="L61" s="29">
        <f t="shared" si="55"/>
        <v>0</v>
      </c>
      <c r="M61" s="29">
        <f t="shared" si="55"/>
        <v>0</v>
      </c>
      <c r="N61" s="19"/>
      <c r="O61" s="19"/>
      <c r="P61" s="19"/>
      <c r="Q61" s="19"/>
      <c r="R61" s="29">
        <f>+R59-R60</f>
        <v>0</v>
      </c>
      <c r="S61" s="29">
        <f t="shared" ref="S61:AA61" si="56">+S59-S60</f>
        <v>0</v>
      </c>
      <c r="T61" s="29">
        <f t="shared" si="56"/>
        <v>0</v>
      </c>
      <c r="U61" s="29">
        <f t="shared" si="56"/>
        <v>0</v>
      </c>
      <c r="V61" s="29">
        <f t="shared" si="56"/>
        <v>0</v>
      </c>
      <c r="W61" s="29">
        <f t="shared" si="56"/>
        <v>0</v>
      </c>
      <c r="X61" s="29">
        <f t="shared" si="56"/>
        <v>0</v>
      </c>
      <c r="Y61" s="29">
        <f t="shared" si="56"/>
        <v>0</v>
      </c>
      <c r="Z61" s="29">
        <f t="shared" si="56"/>
        <v>0</v>
      </c>
      <c r="AA61" s="29">
        <f t="shared" si="56"/>
        <v>0</v>
      </c>
      <c r="AB61" s="19"/>
      <c r="AC61" s="19"/>
      <c r="AD61" s="19"/>
      <c r="AE61" s="19"/>
      <c r="AF61" s="29">
        <f>+AF59-AF60</f>
        <v>0</v>
      </c>
      <c r="AG61" s="29">
        <f t="shared" ref="AG61:AO61" si="57">+AG59-AG60</f>
        <v>0</v>
      </c>
      <c r="AH61" s="29">
        <f t="shared" si="57"/>
        <v>0</v>
      </c>
      <c r="AI61" s="29">
        <f t="shared" si="57"/>
        <v>0</v>
      </c>
      <c r="AJ61" s="29">
        <f t="shared" si="57"/>
        <v>0</v>
      </c>
      <c r="AK61" s="29">
        <f t="shared" si="57"/>
        <v>0</v>
      </c>
      <c r="AL61" s="29">
        <f t="shared" si="57"/>
        <v>0</v>
      </c>
      <c r="AM61" s="29">
        <f t="shared" si="57"/>
        <v>0</v>
      </c>
      <c r="AN61" s="29">
        <f t="shared" si="57"/>
        <v>0</v>
      </c>
      <c r="AO61" s="29">
        <f t="shared" si="57"/>
        <v>0</v>
      </c>
      <c r="AP61" s="19"/>
      <c r="AQ61" s="19"/>
      <c r="AR61" s="19"/>
      <c r="AS61" s="19"/>
      <c r="AT61" s="29">
        <f>+AT59-AT60</f>
        <v>0</v>
      </c>
      <c r="AU61" s="29">
        <f t="shared" ref="AU61:BC61" si="58">+AU59-AU60</f>
        <v>0</v>
      </c>
      <c r="AV61" s="29">
        <f t="shared" si="58"/>
        <v>0</v>
      </c>
      <c r="AW61" s="29">
        <f t="shared" si="58"/>
        <v>0</v>
      </c>
      <c r="AX61" s="29">
        <f t="shared" si="58"/>
        <v>0</v>
      </c>
      <c r="AY61" s="29">
        <f t="shared" si="58"/>
        <v>0</v>
      </c>
      <c r="AZ61" s="29">
        <f t="shared" si="58"/>
        <v>0</v>
      </c>
      <c r="BA61" s="29">
        <f t="shared" si="58"/>
        <v>0</v>
      </c>
      <c r="BB61" s="29">
        <f t="shared" si="58"/>
        <v>0</v>
      </c>
      <c r="BC61" s="29">
        <f t="shared" si="58"/>
        <v>0</v>
      </c>
      <c r="BD61" s="19"/>
      <c r="BE61" s="19"/>
      <c r="BF61" s="19"/>
      <c r="BG61" s="19"/>
      <c r="BH61" s="29">
        <f>+BH59-BH60</f>
        <v>0</v>
      </c>
      <c r="BI61" s="29">
        <f t="shared" ref="BI61:BX61" si="59">+BI59-BI60</f>
        <v>0</v>
      </c>
      <c r="BJ61" s="29">
        <f t="shared" si="59"/>
        <v>0</v>
      </c>
      <c r="BK61" s="29">
        <f t="shared" si="59"/>
        <v>0</v>
      </c>
      <c r="BL61" s="29">
        <f t="shared" si="59"/>
        <v>0</v>
      </c>
      <c r="BM61" s="29">
        <f t="shared" si="59"/>
        <v>0</v>
      </c>
      <c r="BN61" s="29">
        <f t="shared" si="59"/>
        <v>0</v>
      </c>
      <c r="BO61" s="29">
        <f t="shared" si="59"/>
        <v>0</v>
      </c>
      <c r="BP61" s="29">
        <f t="shared" si="59"/>
        <v>0</v>
      </c>
      <c r="BQ61" s="29">
        <f t="shared" si="59"/>
        <v>0</v>
      </c>
      <c r="BR61" s="29">
        <f t="shared" si="59"/>
        <v>0</v>
      </c>
      <c r="BS61" s="29">
        <f t="shared" si="59"/>
        <v>0</v>
      </c>
      <c r="BT61" s="29">
        <f t="shared" si="59"/>
        <v>0</v>
      </c>
      <c r="BU61" s="29">
        <f t="shared" si="59"/>
        <v>0</v>
      </c>
      <c r="BV61" s="29">
        <f t="shared" si="59"/>
        <v>0</v>
      </c>
      <c r="BW61" s="29">
        <f t="shared" si="59"/>
        <v>0</v>
      </c>
      <c r="BX61" s="29">
        <f t="shared" si="59"/>
        <v>0</v>
      </c>
      <c r="BY61" s="15">
        <f>SUM(D61:BX61)</f>
        <v>0</v>
      </c>
    </row>
    <row r="62" spans="1:77" ht="15.75" customHeight="1" x14ac:dyDescent="0.25">
      <c r="A62" s="24"/>
      <c r="B62" s="30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9"/>
      <c r="O62" s="19"/>
      <c r="P62" s="19"/>
      <c r="Q62" s="19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19"/>
      <c r="AC62" s="19"/>
      <c r="AD62" s="19"/>
      <c r="AE62" s="19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19"/>
      <c r="AQ62" s="19"/>
      <c r="AR62" s="19"/>
      <c r="AS62" s="19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19"/>
      <c r="BE62" s="19"/>
      <c r="BF62" s="19"/>
      <c r="BG62" s="19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15"/>
    </row>
    <row r="63" spans="1:77" ht="15.75" customHeight="1" x14ac:dyDescent="0.25">
      <c r="A63" s="58" t="s">
        <v>21</v>
      </c>
      <c r="B63" s="12" t="s">
        <v>15</v>
      </c>
      <c r="C63" s="4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34"/>
      <c r="O63" s="34"/>
      <c r="P63" s="34"/>
      <c r="Q63" s="34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34"/>
      <c r="AC63" s="34"/>
      <c r="AD63" s="34"/>
      <c r="AE63" s="34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34"/>
      <c r="AQ63" s="34"/>
      <c r="AR63" s="34"/>
      <c r="AS63" s="34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34"/>
      <c r="BE63" s="34"/>
      <c r="BF63" s="34"/>
      <c r="BG63" s="34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15">
        <f>SUM(D63:BX63)</f>
        <v>0</v>
      </c>
    </row>
    <row r="64" spans="1:77" ht="15.75" customHeight="1" x14ac:dyDescent="0.25">
      <c r="A64" s="58"/>
      <c r="B64" s="12" t="s">
        <v>16</v>
      </c>
      <c r="C64" s="4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17"/>
      <c r="O64" s="17"/>
      <c r="P64" s="17"/>
      <c r="Q64" s="1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17"/>
      <c r="AC64" s="17"/>
      <c r="AD64" s="17"/>
      <c r="AE64" s="1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17"/>
      <c r="AQ64" s="17"/>
      <c r="AR64" s="17"/>
      <c r="AS64" s="1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17"/>
      <c r="BE64" s="17"/>
      <c r="BF64" s="17"/>
      <c r="BG64" s="1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15">
        <f>SUM(D64:BX64)</f>
        <v>0</v>
      </c>
    </row>
    <row r="65" spans="1:77" ht="15.75" customHeight="1" x14ac:dyDescent="0.25">
      <c r="A65" s="59"/>
      <c r="B65" s="23" t="s">
        <v>17</v>
      </c>
      <c r="C65" s="48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17"/>
      <c r="O65" s="17"/>
      <c r="P65" s="17"/>
      <c r="Q65" s="1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17"/>
      <c r="AC65" s="17"/>
      <c r="AD65" s="17"/>
      <c r="AE65" s="1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17"/>
      <c r="AQ65" s="17"/>
      <c r="AR65" s="17"/>
      <c r="AS65" s="1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17"/>
      <c r="BE65" s="17"/>
      <c r="BF65" s="17"/>
      <c r="BG65" s="1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15">
        <f>SUM(D65:BX65)</f>
        <v>0</v>
      </c>
    </row>
    <row r="66" spans="1:77" ht="15.75" customHeight="1" x14ac:dyDescent="0.25">
      <c r="A66" s="59"/>
      <c r="B66" s="23" t="s">
        <v>18</v>
      </c>
      <c r="C66" s="48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17"/>
      <c r="O66" s="17"/>
      <c r="P66" s="17"/>
      <c r="Q66" s="1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17"/>
      <c r="AC66" s="17"/>
      <c r="AD66" s="17"/>
      <c r="AE66" s="1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17"/>
      <c r="AQ66" s="17"/>
      <c r="AR66" s="17"/>
      <c r="AS66" s="1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17"/>
      <c r="BE66" s="17"/>
      <c r="BF66" s="17"/>
      <c r="BG66" s="1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15">
        <f>SUM(D66:BX66)</f>
        <v>0</v>
      </c>
    </row>
    <row r="67" spans="1:77" ht="15.75" customHeight="1" x14ac:dyDescent="0.25">
      <c r="A67" s="59"/>
      <c r="B67" s="12" t="s">
        <v>19</v>
      </c>
      <c r="C67" s="49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18"/>
      <c r="O67" s="18"/>
      <c r="P67" s="18"/>
      <c r="Q67" s="1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18"/>
      <c r="AC67" s="18"/>
      <c r="AD67" s="18"/>
      <c r="AE67" s="1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18"/>
      <c r="AQ67" s="18"/>
      <c r="AR67" s="18"/>
      <c r="AS67" s="1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18"/>
      <c r="BE67" s="18"/>
      <c r="BF67" s="18"/>
      <c r="BG67" s="1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15"/>
    </row>
    <row r="68" spans="1:77" ht="15.75" customHeight="1" x14ac:dyDescent="0.25">
      <c r="A68" s="59"/>
      <c r="B68" s="12" t="s">
        <v>20</v>
      </c>
      <c r="C68" s="49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18"/>
      <c r="O68" s="18"/>
      <c r="P68" s="18"/>
      <c r="Q68" s="1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18"/>
      <c r="AC68" s="18"/>
      <c r="AD68" s="18"/>
      <c r="AE68" s="1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18"/>
      <c r="AQ68" s="18"/>
      <c r="AR68" s="18"/>
      <c r="AS68" s="1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18"/>
      <c r="BE68" s="18"/>
      <c r="BF68" s="18"/>
      <c r="BG68" s="1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15"/>
    </row>
    <row r="69" spans="1:77" ht="15.75" customHeight="1" x14ac:dyDescent="0.25">
      <c r="A69" s="59"/>
      <c r="B69" s="12" t="s">
        <v>5</v>
      </c>
      <c r="C69" s="45"/>
      <c r="D69" s="29">
        <f>+D68-D67</f>
        <v>0</v>
      </c>
      <c r="E69" s="29">
        <f t="shared" ref="E69:M69" si="60">+E68-E67</f>
        <v>0</v>
      </c>
      <c r="F69" s="29">
        <f t="shared" si="60"/>
        <v>0</v>
      </c>
      <c r="G69" s="29">
        <f t="shared" si="60"/>
        <v>0</v>
      </c>
      <c r="H69" s="29">
        <f t="shared" si="60"/>
        <v>0</v>
      </c>
      <c r="I69" s="29">
        <f t="shared" si="60"/>
        <v>0</v>
      </c>
      <c r="J69" s="29">
        <f t="shared" si="60"/>
        <v>0</v>
      </c>
      <c r="K69" s="29">
        <f t="shared" si="60"/>
        <v>0</v>
      </c>
      <c r="L69" s="29">
        <f t="shared" si="60"/>
        <v>0</v>
      </c>
      <c r="M69" s="29">
        <f t="shared" si="60"/>
        <v>0</v>
      </c>
      <c r="N69" s="19"/>
      <c r="O69" s="19"/>
      <c r="P69" s="19"/>
      <c r="Q69" s="19"/>
      <c r="R69" s="29">
        <f t="shared" ref="R69:AA69" si="61">+R68-R67</f>
        <v>0</v>
      </c>
      <c r="S69" s="29">
        <f t="shared" si="61"/>
        <v>0</v>
      </c>
      <c r="T69" s="29">
        <f t="shared" si="61"/>
        <v>0</v>
      </c>
      <c r="U69" s="29">
        <f t="shared" si="61"/>
        <v>0</v>
      </c>
      <c r="V69" s="29">
        <f t="shared" si="61"/>
        <v>0</v>
      </c>
      <c r="W69" s="29">
        <f t="shared" si="61"/>
        <v>0</v>
      </c>
      <c r="X69" s="29">
        <f t="shared" si="61"/>
        <v>0</v>
      </c>
      <c r="Y69" s="29">
        <f t="shared" si="61"/>
        <v>0</v>
      </c>
      <c r="Z69" s="29">
        <f t="shared" si="61"/>
        <v>0</v>
      </c>
      <c r="AA69" s="29">
        <f t="shared" si="61"/>
        <v>0</v>
      </c>
      <c r="AB69" s="19"/>
      <c r="AC69" s="19"/>
      <c r="AD69" s="19"/>
      <c r="AE69" s="19"/>
      <c r="AF69" s="29">
        <f t="shared" ref="AF69:AO69" si="62">+AF68-AF67</f>
        <v>0</v>
      </c>
      <c r="AG69" s="29">
        <f t="shared" si="62"/>
        <v>0</v>
      </c>
      <c r="AH69" s="29">
        <f t="shared" si="62"/>
        <v>0</v>
      </c>
      <c r="AI69" s="29">
        <f t="shared" si="62"/>
        <v>0</v>
      </c>
      <c r="AJ69" s="29">
        <f t="shared" si="62"/>
        <v>0</v>
      </c>
      <c r="AK69" s="29">
        <f t="shared" si="62"/>
        <v>0</v>
      </c>
      <c r="AL69" s="29">
        <f t="shared" si="62"/>
        <v>0</v>
      </c>
      <c r="AM69" s="29">
        <f t="shared" si="62"/>
        <v>0</v>
      </c>
      <c r="AN69" s="29">
        <f t="shared" si="62"/>
        <v>0</v>
      </c>
      <c r="AO69" s="29">
        <f t="shared" si="62"/>
        <v>0</v>
      </c>
      <c r="AP69" s="19"/>
      <c r="AQ69" s="19"/>
      <c r="AR69" s="19"/>
      <c r="AS69" s="19"/>
      <c r="AT69" s="29">
        <f t="shared" ref="AT69:BC69" si="63">+AT68-AT67</f>
        <v>0</v>
      </c>
      <c r="AU69" s="29">
        <f t="shared" si="63"/>
        <v>0</v>
      </c>
      <c r="AV69" s="29">
        <f t="shared" si="63"/>
        <v>0</v>
      </c>
      <c r="AW69" s="29">
        <f t="shared" si="63"/>
        <v>0</v>
      </c>
      <c r="AX69" s="29">
        <f t="shared" si="63"/>
        <v>0</v>
      </c>
      <c r="AY69" s="29">
        <f t="shared" si="63"/>
        <v>0</v>
      </c>
      <c r="AZ69" s="29">
        <f t="shared" si="63"/>
        <v>0</v>
      </c>
      <c r="BA69" s="29">
        <f t="shared" si="63"/>
        <v>0</v>
      </c>
      <c r="BB69" s="29">
        <f t="shared" si="63"/>
        <v>0</v>
      </c>
      <c r="BC69" s="29">
        <f t="shared" si="63"/>
        <v>0</v>
      </c>
      <c r="BD69" s="19"/>
      <c r="BE69" s="19"/>
      <c r="BF69" s="19"/>
      <c r="BG69" s="19"/>
      <c r="BH69" s="29">
        <f t="shared" ref="BH69:BX69" si="64">+BH68-BH67</f>
        <v>0</v>
      </c>
      <c r="BI69" s="29">
        <f t="shared" si="64"/>
        <v>0</v>
      </c>
      <c r="BJ69" s="29">
        <f t="shared" si="64"/>
        <v>0</v>
      </c>
      <c r="BK69" s="29">
        <f t="shared" si="64"/>
        <v>0</v>
      </c>
      <c r="BL69" s="29">
        <f t="shared" si="64"/>
        <v>0</v>
      </c>
      <c r="BM69" s="29">
        <f t="shared" si="64"/>
        <v>0</v>
      </c>
      <c r="BN69" s="29">
        <f t="shared" si="64"/>
        <v>0</v>
      </c>
      <c r="BO69" s="29">
        <f t="shared" si="64"/>
        <v>0</v>
      </c>
      <c r="BP69" s="29">
        <f t="shared" si="64"/>
        <v>0</v>
      </c>
      <c r="BQ69" s="29">
        <f t="shared" si="64"/>
        <v>0</v>
      </c>
      <c r="BR69" s="29">
        <f t="shared" si="64"/>
        <v>0</v>
      </c>
      <c r="BS69" s="29">
        <f t="shared" si="64"/>
        <v>0</v>
      </c>
      <c r="BT69" s="29">
        <f t="shared" si="64"/>
        <v>0</v>
      </c>
      <c r="BU69" s="29">
        <f t="shared" si="64"/>
        <v>0</v>
      </c>
      <c r="BV69" s="29">
        <f t="shared" si="64"/>
        <v>0</v>
      </c>
      <c r="BW69" s="29">
        <f t="shared" si="64"/>
        <v>0</v>
      </c>
      <c r="BX69" s="29">
        <f t="shared" si="64"/>
        <v>0</v>
      </c>
      <c r="BY69" s="15">
        <f>SUM(D69:BX69)</f>
        <v>0</v>
      </c>
    </row>
    <row r="70" spans="1:77" ht="15.75" customHeight="1" x14ac:dyDescent="0.25">
      <c r="A70" s="59"/>
      <c r="B70" s="12" t="s">
        <v>6</v>
      </c>
      <c r="C70" s="45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18"/>
      <c r="O70" s="18"/>
      <c r="P70" s="18"/>
      <c r="Q70" s="1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18"/>
      <c r="AC70" s="18"/>
      <c r="AD70" s="18"/>
      <c r="AE70" s="1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18"/>
      <c r="AQ70" s="18"/>
      <c r="AR70" s="18"/>
      <c r="AS70" s="1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18"/>
      <c r="BE70" s="18"/>
      <c r="BF70" s="18"/>
      <c r="BG70" s="1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15">
        <f>SUM(D70:BX70)</f>
        <v>0</v>
      </c>
    </row>
    <row r="71" spans="1:77" ht="15.75" customHeight="1" x14ac:dyDescent="0.25">
      <c r="A71" s="59"/>
      <c r="B71" s="12" t="s">
        <v>7</v>
      </c>
      <c r="C71" s="45"/>
      <c r="D71" s="29">
        <f>+D69-D70</f>
        <v>0</v>
      </c>
      <c r="E71" s="29">
        <f t="shared" ref="E71:M71" si="65">+E69-E70</f>
        <v>0</v>
      </c>
      <c r="F71" s="29">
        <f t="shared" si="65"/>
        <v>0</v>
      </c>
      <c r="G71" s="29">
        <f t="shared" si="65"/>
        <v>0</v>
      </c>
      <c r="H71" s="29">
        <f t="shared" si="65"/>
        <v>0</v>
      </c>
      <c r="I71" s="29">
        <f t="shared" si="65"/>
        <v>0</v>
      </c>
      <c r="J71" s="29">
        <f t="shared" si="65"/>
        <v>0</v>
      </c>
      <c r="K71" s="29">
        <f t="shared" si="65"/>
        <v>0</v>
      </c>
      <c r="L71" s="29">
        <f t="shared" si="65"/>
        <v>0</v>
      </c>
      <c r="M71" s="29">
        <f t="shared" si="65"/>
        <v>0</v>
      </c>
      <c r="N71" s="19"/>
      <c r="O71" s="19"/>
      <c r="P71" s="19"/>
      <c r="Q71" s="19"/>
      <c r="R71" s="29">
        <f>+R69-R70</f>
        <v>0</v>
      </c>
      <c r="S71" s="29">
        <f t="shared" ref="S71:AA71" si="66">+S69-S70</f>
        <v>0</v>
      </c>
      <c r="T71" s="29">
        <f t="shared" si="66"/>
        <v>0</v>
      </c>
      <c r="U71" s="29">
        <f t="shared" si="66"/>
        <v>0</v>
      </c>
      <c r="V71" s="29">
        <f t="shared" si="66"/>
        <v>0</v>
      </c>
      <c r="W71" s="29">
        <f t="shared" si="66"/>
        <v>0</v>
      </c>
      <c r="X71" s="29">
        <f t="shared" si="66"/>
        <v>0</v>
      </c>
      <c r="Y71" s="29">
        <f t="shared" si="66"/>
        <v>0</v>
      </c>
      <c r="Z71" s="29">
        <f t="shared" si="66"/>
        <v>0</v>
      </c>
      <c r="AA71" s="29">
        <f t="shared" si="66"/>
        <v>0</v>
      </c>
      <c r="AB71" s="19"/>
      <c r="AC71" s="19"/>
      <c r="AD71" s="19"/>
      <c r="AE71" s="19"/>
      <c r="AF71" s="29">
        <f>+AF69-AF70</f>
        <v>0</v>
      </c>
      <c r="AG71" s="29">
        <f t="shared" ref="AG71:AO71" si="67">+AG69-AG70</f>
        <v>0</v>
      </c>
      <c r="AH71" s="29">
        <f t="shared" si="67"/>
        <v>0</v>
      </c>
      <c r="AI71" s="29">
        <f t="shared" si="67"/>
        <v>0</v>
      </c>
      <c r="AJ71" s="29">
        <f t="shared" si="67"/>
        <v>0</v>
      </c>
      <c r="AK71" s="29">
        <f t="shared" si="67"/>
        <v>0</v>
      </c>
      <c r="AL71" s="29">
        <f t="shared" si="67"/>
        <v>0</v>
      </c>
      <c r="AM71" s="29">
        <f t="shared" si="67"/>
        <v>0</v>
      </c>
      <c r="AN71" s="29">
        <f t="shared" si="67"/>
        <v>0</v>
      </c>
      <c r="AO71" s="29">
        <f t="shared" si="67"/>
        <v>0</v>
      </c>
      <c r="AP71" s="19"/>
      <c r="AQ71" s="19"/>
      <c r="AR71" s="19"/>
      <c r="AS71" s="19"/>
      <c r="AT71" s="29">
        <f>+AT69-AT70</f>
        <v>0</v>
      </c>
      <c r="AU71" s="29">
        <f t="shared" ref="AU71:BC71" si="68">+AU69-AU70</f>
        <v>0</v>
      </c>
      <c r="AV71" s="29">
        <f t="shared" si="68"/>
        <v>0</v>
      </c>
      <c r="AW71" s="29">
        <f t="shared" si="68"/>
        <v>0</v>
      </c>
      <c r="AX71" s="29">
        <f t="shared" si="68"/>
        <v>0</v>
      </c>
      <c r="AY71" s="29">
        <f t="shared" si="68"/>
        <v>0</v>
      </c>
      <c r="AZ71" s="29">
        <f t="shared" si="68"/>
        <v>0</v>
      </c>
      <c r="BA71" s="29">
        <f t="shared" si="68"/>
        <v>0</v>
      </c>
      <c r="BB71" s="29">
        <f t="shared" si="68"/>
        <v>0</v>
      </c>
      <c r="BC71" s="29">
        <f t="shared" si="68"/>
        <v>0</v>
      </c>
      <c r="BD71" s="19"/>
      <c r="BE71" s="19"/>
      <c r="BF71" s="19"/>
      <c r="BG71" s="19"/>
      <c r="BH71" s="29">
        <f>+BH69-BH70</f>
        <v>0</v>
      </c>
      <c r="BI71" s="29">
        <f t="shared" ref="BI71:BX71" si="69">+BI69-BI70</f>
        <v>0</v>
      </c>
      <c r="BJ71" s="29">
        <f t="shared" si="69"/>
        <v>0</v>
      </c>
      <c r="BK71" s="29">
        <f t="shared" si="69"/>
        <v>0</v>
      </c>
      <c r="BL71" s="29">
        <f t="shared" si="69"/>
        <v>0</v>
      </c>
      <c r="BM71" s="29">
        <f t="shared" si="69"/>
        <v>0</v>
      </c>
      <c r="BN71" s="29">
        <f t="shared" si="69"/>
        <v>0</v>
      </c>
      <c r="BO71" s="29">
        <f t="shared" si="69"/>
        <v>0</v>
      </c>
      <c r="BP71" s="29">
        <f t="shared" si="69"/>
        <v>0</v>
      </c>
      <c r="BQ71" s="29">
        <f t="shared" si="69"/>
        <v>0</v>
      </c>
      <c r="BR71" s="29">
        <f t="shared" si="69"/>
        <v>0</v>
      </c>
      <c r="BS71" s="29">
        <f t="shared" si="69"/>
        <v>0</v>
      </c>
      <c r="BT71" s="29">
        <f t="shared" si="69"/>
        <v>0</v>
      </c>
      <c r="BU71" s="29">
        <f t="shared" si="69"/>
        <v>0</v>
      </c>
      <c r="BV71" s="29">
        <f t="shared" si="69"/>
        <v>0</v>
      </c>
      <c r="BW71" s="29">
        <f t="shared" si="69"/>
        <v>0</v>
      </c>
      <c r="BX71" s="29">
        <f t="shared" si="69"/>
        <v>0</v>
      </c>
      <c r="BY71" s="15">
        <f>SUM(D71:BX71)</f>
        <v>0</v>
      </c>
    </row>
    <row r="72" spans="1:77" ht="15.75" customHeight="1" x14ac:dyDescent="0.25">
      <c r="A72" s="24"/>
      <c r="B72" s="30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19"/>
      <c r="O72" s="19"/>
      <c r="P72" s="19"/>
      <c r="Q72" s="19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19"/>
      <c r="AC72" s="19"/>
      <c r="AD72" s="19"/>
      <c r="AE72" s="19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19"/>
      <c r="AQ72" s="19"/>
      <c r="AR72" s="19"/>
      <c r="AS72" s="19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19"/>
      <c r="BE72" s="19"/>
      <c r="BF72" s="19"/>
      <c r="BG72" s="19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15"/>
    </row>
    <row r="73" spans="1:77" ht="15.75" customHeight="1" x14ac:dyDescent="0.25">
      <c r="A73" s="58" t="s">
        <v>21</v>
      </c>
      <c r="B73" s="12" t="s">
        <v>15</v>
      </c>
      <c r="C73" s="4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34"/>
      <c r="O73" s="34"/>
      <c r="P73" s="34"/>
      <c r="Q73" s="34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34"/>
      <c r="AC73" s="34"/>
      <c r="AD73" s="34"/>
      <c r="AE73" s="34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34"/>
      <c r="AQ73" s="34"/>
      <c r="AR73" s="34"/>
      <c r="AS73" s="34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34"/>
      <c r="BE73" s="34"/>
      <c r="BF73" s="34"/>
      <c r="BG73" s="34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15">
        <f>SUM(D73:BX73)</f>
        <v>0</v>
      </c>
    </row>
    <row r="74" spans="1:77" ht="15.75" customHeight="1" x14ac:dyDescent="0.25">
      <c r="A74" s="58"/>
      <c r="B74" s="12" t="s">
        <v>16</v>
      </c>
      <c r="C74" s="4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17"/>
      <c r="O74" s="17"/>
      <c r="P74" s="17"/>
      <c r="Q74" s="1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17"/>
      <c r="AC74" s="17"/>
      <c r="AD74" s="17"/>
      <c r="AE74" s="1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17"/>
      <c r="AQ74" s="17"/>
      <c r="AR74" s="17"/>
      <c r="AS74" s="1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17"/>
      <c r="BE74" s="17"/>
      <c r="BF74" s="17"/>
      <c r="BG74" s="1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15">
        <f>SUM(D74:BX74)</f>
        <v>0</v>
      </c>
    </row>
    <row r="75" spans="1:77" ht="15.75" customHeight="1" x14ac:dyDescent="0.25">
      <c r="A75" s="59"/>
      <c r="B75" s="23" t="s">
        <v>17</v>
      </c>
      <c r="C75" s="48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17"/>
      <c r="O75" s="17"/>
      <c r="P75" s="17"/>
      <c r="Q75" s="1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17"/>
      <c r="AC75" s="17"/>
      <c r="AD75" s="17"/>
      <c r="AE75" s="1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17"/>
      <c r="AQ75" s="17"/>
      <c r="AR75" s="17"/>
      <c r="AS75" s="1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17"/>
      <c r="BE75" s="17"/>
      <c r="BF75" s="17"/>
      <c r="BG75" s="1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15">
        <f>SUM(D75:BX75)</f>
        <v>0</v>
      </c>
    </row>
    <row r="76" spans="1:77" ht="15.75" customHeight="1" x14ac:dyDescent="0.25">
      <c r="A76" s="59"/>
      <c r="B76" s="23" t="s">
        <v>18</v>
      </c>
      <c r="C76" s="48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17"/>
      <c r="O76" s="17"/>
      <c r="P76" s="17"/>
      <c r="Q76" s="1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17"/>
      <c r="AC76" s="17"/>
      <c r="AD76" s="17"/>
      <c r="AE76" s="1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17"/>
      <c r="AQ76" s="17"/>
      <c r="AR76" s="17"/>
      <c r="AS76" s="1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17"/>
      <c r="BE76" s="17"/>
      <c r="BF76" s="17"/>
      <c r="BG76" s="1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15">
        <f>SUM(D76:BX76)</f>
        <v>0</v>
      </c>
    </row>
    <row r="77" spans="1:77" ht="15.75" customHeight="1" x14ac:dyDescent="0.25">
      <c r="A77" s="59"/>
      <c r="B77" s="12" t="s">
        <v>19</v>
      </c>
      <c r="C77" s="49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8"/>
      <c r="O77" s="18"/>
      <c r="P77" s="18"/>
      <c r="Q77" s="1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18"/>
      <c r="AC77" s="18"/>
      <c r="AD77" s="18"/>
      <c r="AE77" s="1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18"/>
      <c r="AQ77" s="18"/>
      <c r="AR77" s="18"/>
      <c r="AS77" s="1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18"/>
      <c r="BE77" s="18"/>
      <c r="BF77" s="18"/>
      <c r="BG77" s="1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15"/>
    </row>
    <row r="78" spans="1:77" ht="15.75" customHeight="1" x14ac:dyDescent="0.25">
      <c r="A78" s="59"/>
      <c r="B78" s="12" t="s">
        <v>20</v>
      </c>
      <c r="C78" s="4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8"/>
      <c r="O78" s="18"/>
      <c r="P78" s="18"/>
      <c r="Q78" s="1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18"/>
      <c r="AC78" s="18"/>
      <c r="AD78" s="18"/>
      <c r="AE78" s="1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18"/>
      <c r="AQ78" s="18"/>
      <c r="AR78" s="18"/>
      <c r="AS78" s="1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18"/>
      <c r="BE78" s="18"/>
      <c r="BF78" s="18"/>
      <c r="BG78" s="1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15"/>
    </row>
    <row r="79" spans="1:77" ht="15.75" customHeight="1" x14ac:dyDescent="0.25">
      <c r="A79" s="59"/>
      <c r="B79" s="12" t="s">
        <v>5</v>
      </c>
      <c r="C79" s="45"/>
      <c r="D79" s="29">
        <f>+D78-D77</f>
        <v>0</v>
      </c>
      <c r="E79" s="29">
        <f t="shared" ref="E79:M79" si="70">+E78-E77</f>
        <v>0</v>
      </c>
      <c r="F79" s="29">
        <f t="shared" si="70"/>
        <v>0</v>
      </c>
      <c r="G79" s="29">
        <f t="shared" si="70"/>
        <v>0</v>
      </c>
      <c r="H79" s="29">
        <f t="shared" si="70"/>
        <v>0</v>
      </c>
      <c r="I79" s="29">
        <f t="shared" si="70"/>
        <v>0</v>
      </c>
      <c r="J79" s="29">
        <f t="shared" si="70"/>
        <v>0</v>
      </c>
      <c r="K79" s="29">
        <f t="shared" si="70"/>
        <v>0</v>
      </c>
      <c r="L79" s="29">
        <f t="shared" si="70"/>
        <v>0</v>
      </c>
      <c r="M79" s="29">
        <f t="shared" si="70"/>
        <v>0</v>
      </c>
      <c r="N79" s="19"/>
      <c r="O79" s="19"/>
      <c r="P79" s="19"/>
      <c r="Q79" s="19"/>
      <c r="R79" s="29">
        <f t="shared" ref="R79:AA79" si="71">+R78-R77</f>
        <v>0</v>
      </c>
      <c r="S79" s="29">
        <f t="shared" si="71"/>
        <v>0</v>
      </c>
      <c r="T79" s="29">
        <f t="shared" si="71"/>
        <v>0</v>
      </c>
      <c r="U79" s="29">
        <f t="shared" si="71"/>
        <v>0</v>
      </c>
      <c r="V79" s="29">
        <f t="shared" si="71"/>
        <v>0</v>
      </c>
      <c r="W79" s="29">
        <f t="shared" si="71"/>
        <v>0</v>
      </c>
      <c r="X79" s="29">
        <f t="shared" si="71"/>
        <v>0</v>
      </c>
      <c r="Y79" s="29">
        <f t="shared" si="71"/>
        <v>0</v>
      </c>
      <c r="Z79" s="29">
        <f t="shared" si="71"/>
        <v>0</v>
      </c>
      <c r="AA79" s="29">
        <f t="shared" si="71"/>
        <v>0</v>
      </c>
      <c r="AB79" s="19"/>
      <c r="AC79" s="19"/>
      <c r="AD79" s="19"/>
      <c r="AE79" s="19"/>
      <c r="AF79" s="29">
        <f t="shared" ref="AF79:AO79" si="72">+AF78-AF77</f>
        <v>0</v>
      </c>
      <c r="AG79" s="29">
        <f t="shared" si="72"/>
        <v>0</v>
      </c>
      <c r="AH79" s="29">
        <f t="shared" si="72"/>
        <v>0</v>
      </c>
      <c r="AI79" s="29">
        <f t="shared" si="72"/>
        <v>0</v>
      </c>
      <c r="AJ79" s="29">
        <f t="shared" si="72"/>
        <v>0</v>
      </c>
      <c r="AK79" s="29">
        <f t="shared" si="72"/>
        <v>0</v>
      </c>
      <c r="AL79" s="29">
        <f t="shared" si="72"/>
        <v>0</v>
      </c>
      <c r="AM79" s="29">
        <f t="shared" si="72"/>
        <v>0</v>
      </c>
      <c r="AN79" s="29">
        <f t="shared" si="72"/>
        <v>0</v>
      </c>
      <c r="AO79" s="29">
        <f t="shared" si="72"/>
        <v>0</v>
      </c>
      <c r="AP79" s="19"/>
      <c r="AQ79" s="19"/>
      <c r="AR79" s="19"/>
      <c r="AS79" s="19"/>
      <c r="AT79" s="29">
        <f t="shared" ref="AT79:BC79" si="73">+AT78-AT77</f>
        <v>0</v>
      </c>
      <c r="AU79" s="29">
        <f t="shared" si="73"/>
        <v>0</v>
      </c>
      <c r="AV79" s="29">
        <f t="shared" si="73"/>
        <v>0</v>
      </c>
      <c r="AW79" s="29">
        <f t="shared" si="73"/>
        <v>0</v>
      </c>
      <c r="AX79" s="29">
        <f t="shared" si="73"/>
        <v>0</v>
      </c>
      <c r="AY79" s="29">
        <f t="shared" si="73"/>
        <v>0</v>
      </c>
      <c r="AZ79" s="29">
        <f t="shared" si="73"/>
        <v>0</v>
      </c>
      <c r="BA79" s="29">
        <f t="shared" si="73"/>
        <v>0</v>
      </c>
      <c r="BB79" s="29">
        <f t="shared" si="73"/>
        <v>0</v>
      </c>
      <c r="BC79" s="29">
        <f t="shared" si="73"/>
        <v>0</v>
      </c>
      <c r="BD79" s="19"/>
      <c r="BE79" s="19"/>
      <c r="BF79" s="19"/>
      <c r="BG79" s="19"/>
      <c r="BH79" s="29">
        <f t="shared" ref="BH79:BX79" si="74">+BH78-BH77</f>
        <v>0</v>
      </c>
      <c r="BI79" s="29">
        <f t="shared" si="74"/>
        <v>0</v>
      </c>
      <c r="BJ79" s="29">
        <f t="shared" si="74"/>
        <v>0</v>
      </c>
      <c r="BK79" s="29">
        <f t="shared" si="74"/>
        <v>0</v>
      </c>
      <c r="BL79" s="29">
        <f t="shared" si="74"/>
        <v>0</v>
      </c>
      <c r="BM79" s="29">
        <f t="shared" si="74"/>
        <v>0</v>
      </c>
      <c r="BN79" s="29">
        <f t="shared" si="74"/>
        <v>0</v>
      </c>
      <c r="BO79" s="29">
        <f t="shared" si="74"/>
        <v>0</v>
      </c>
      <c r="BP79" s="29">
        <f t="shared" si="74"/>
        <v>0</v>
      </c>
      <c r="BQ79" s="29">
        <f t="shared" si="74"/>
        <v>0</v>
      </c>
      <c r="BR79" s="29">
        <f t="shared" si="74"/>
        <v>0</v>
      </c>
      <c r="BS79" s="29">
        <f t="shared" si="74"/>
        <v>0</v>
      </c>
      <c r="BT79" s="29">
        <f t="shared" si="74"/>
        <v>0</v>
      </c>
      <c r="BU79" s="29">
        <f t="shared" si="74"/>
        <v>0</v>
      </c>
      <c r="BV79" s="29">
        <f t="shared" si="74"/>
        <v>0</v>
      </c>
      <c r="BW79" s="29">
        <f t="shared" si="74"/>
        <v>0</v>
      </c>
      <c r="BX79" s="29">
        <f t="shared" si="74"/>
        <v>0</v>
      </c>
      <c r="BY79" s="15">
        <f>SUM(D79:BX79)</f>
        <v>0</v>
      </c>
    </row>
    <row r="80" spans="1:77" ht="15.75" customHeight="1" x14ac:dyDescent="0.25">
      <c r="A80" s="59"/>
      <c r="B80" s="12" t="s">
        <v>6</v>
      </c>
      <c r="C80" s="45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18"/>
      <c r="O80" s="18"/>
      <c r="P80" s="18"/>
      <c r="Q80" s="1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18"/>
      <c r="AC80" s="18"/>
      <c r="AD80" s="18"/>
      <c r="AE80" s="1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18"/>
      <c r="AQ80" s="18"/>
      <c r="AR80" s="18"/>
      <c r="AS80" s="1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18"/>
      <c r="BE80" s="18"/>
      <c r="BF80" s="18"/>
      <c r="BG80" s="1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15">
        <f>SUM(D80:BX80)</f>
        <v>0</v>
      </c>
    </row>
    <row r="81" spans="1:77" ht="15.75" customHeight="1" x14ac:dyDescent="0.25">
      <c r="A81" s="59"/>
      <c r="B81" s="12" t="s">
        <v>7</v>
      </c>
      <c r="C81" s="45"/>
      <c r="D81" s="29">
        <f>+D79-D80</f>
        <v>0</v>
      </c>
      <c r="E81" s="29">
        <f t="shared" ref="E81:M81" si="75">+E79-E80</f>
        <v>0</v>
      </c>
      <c r="F81" s="29">
        <f t="shared" si="75"/>
        <v>0</v>
      </c>
      <c r="G81" s="29">
        <f t="shared" si="75"/>
        <v>0</v>
      </c>
      <c r="H81" s="29">
        <f t="shared" si="75"/>
        <v>0</v>
      </c>
      <c r="I81" s="29">
        <f t="shared" si="75"/>
        <v>0</v>
      </c>
      <c r="J81" s="29">
        <f t="shared" si="75"/>
        <v>0</v>
      </c>
      <c r="K81" s="29">
        <f t="shared" si="75"/>
        <v>0</v>
      </c>
      <c r="L81" s="29">
        <f t="shared" si="75"/>
        <v>0</v>
      </c>
      <c r="M81" s="29">
        <f t="shared" si="75"/>
        <v>0</v>
      </c>
      <c r="N81" s="19"/>
      <c r="O81" s="19"/>
      <c r="P81" s="19"/>
      <c r="Q81" s="19"/>
      <c r="R81" s="29">
        <f>+R79-R80</f>
        <v>0</v>
      </c>
      <c r="S81" s="29">
        <f t="shared" ref="S81:AA81" si="76">+S79-S80</f>
        <v>0</v>
      </c>
      <c r="T81" s="29">
        <f t="shared" si="76"/>
        <v>0</v>
      </c>
      <c r="U81" s="29">
        <f t="shared" si="76"/>
        <v>0</v>
      </c>
      <c r="V81" s="29">
        <f t="shared" si="76"/>
        <v>0</v>
      </c>
      <c r="W81" s="29">
        <f t="shared" si="76"/>
        <v>0</v>
      </c>
      <c r="X81" s="29">
        <f t="shared" si="76"/>
        <v>0</v>
      </c>
      <c r="Y81" s="29">
        <f t="shared" si="76"/>
        <v>0</v>
      </c>
      <c r="Z81" s="29">
        <f t="shared" si="76"/>
        <v>0</v>
      </c>
      <c r="AA81" s="29">
        <f t="shared" si="76"/>
        <v>0</v>
      </c>
      <c r="AB81" s="19"/>
      <c r="AC81" s="19"/>
      <c r="AD81" s="19"/>
      <c r="AE81" s="19"/>
      <c r="AF81" s="29">
        <f>+AF79-AF80</f>
        <v>0</v>
      </c>
      <c r="AG81" s="29">
        <f t="shared" ref="AG81:AO81" si="77">+AG79-AG80</f>
        <v>0</v>
      </c>
      <c r="AH81" s="29">
        <f t="shared" si="77"/>
        <v>0</v>
      </c>
      <c r="AI81" s="29">
        <f t="shared" si="77"/>
        <v>0</v>
      </c>
      <c r="AJ81" s="29">
        <f t="shared" si="77"/>
        <v>0</v>
      </c>
      <c r="AK81" s="29">
        <f t="shared" si="77"/>
        <v>0</v>
      </c>
      <c r="AL81" s="29">
        <f t="shared" si="77"/>
        <v>0</v>
      </c>
      <c r="AM81" s="29">
        <f t="shared" si="77"/>
        <v>0</v>
      </c>
      <c r="AN81" s="29">
        <f t="shared" si="77"/>
        <v>0</v>
      </c>
      <c r="AO81" s="29">
        <f t="shared" si="77"/>
        <v>0</v>
      </c>
      <c r="AP81" s="19"/>
      <c r="AQ81" s="19"/>
      <c r="AR81" s="19"/>
      <c r="AS81" s="19"/>
      <c r="AT81" s="29">
        <f>+AT79-AT80</f>
        <v>0</v>
      </c>
      <c r="AU81" s="29">
        <f t="shared" ref="AU81:BC81" si="78">+AU79-AU80</f>
        <v>0</v>
      </c>
      <c r="AV81" s="29">
        <f t="shared" si="78"/>
        <v>0</v>
      </c>
      <c r="AW81" s="29">
        <f t="shared" si="78"/>
        <v>0</v>
      </c>
      <c r="AX81" s="29">
        <f t="shared" si="78"/>
        <v>0</v>
      </c>
      <c r="AY81" s="29">
        <f t="shared" si="78"/>
        <v>0</v>
      </c>
      <c r="AZ81" s="29">
        <f t="shared" si="78"/>
        <v>0</v>
      </c>
      <c r="BA81" s="29">
        <f t="shared" si="78"/>
        <v>0</v>
      </c>
      <c r="BB81" s="29">
        <f t="shared" si="78"/>
        <v>0</v>
      </c>
      <c r="BC81" s="29">
        <f t="shared" si="78"/>
        <v>0</v>
      </c>
      <c r="BD81" s="19"/>
      <c r="BE81" s="19"/>
      <c r="BF81" s="19"/>
      <c r="BG81" s="19"/>
      <c r="BH81" s="29">
        <f>+BH79-BH80</f>
        <v>0</v>
      </c>
      <c r="BI81" s="29">
        <f t="shared" ref="BI81:BX81" si="79">+BI79-BI80</f>
        <v>0</v>
      </c>
      <c r="BJ81" s="29">
        <f t="shared" si="79"/>
        <v>0</v>
      </c>
      <c r="BK81" s="29">
        <f t="shared" si="79"/>
        <v>0</v>
      </c>
      <c r="BL81" s="29">
        <f t="shared" si="79"/>
        <v>0</v>
      </c>
      <c r="BM81" s="29">
        <f t="shared" si="79"/>
        <v>0</v>
      </c>
      <c r="BN81" s="29">
        <f t="shared" si="79"/>
        <v>0</v>
      </c>
      <c r="BO81" s="29">
        <f t="shared" si="79"/>
        <v>0</v>
      </c>
      <c r="BP81" s="29">
        <f t="shared" si="79"/>
        <v>0</v>
      </c>
      <c r="BQ81" s="29">
        <f t="shared" si="79"/>
        <v>0</v>
      </c>
      <c r="BR81" s="29">
        <f t="shared" si="79"/>
        <v>0</v>
      </c>
      <c r="BS81" s="29">
        <f t="shared" si="79"/>
        <v>0</v>
      </c>
      <c r="BT81" s="29">
        <f t="shared" si="79"/>
        <v>0</v>
      </c>
      <c r="BU81" s="29">
        <f t="shared" si="79"/>
        <v>0</v>
      </c>
      <c r="BV81" s="29">
        <f t="shared" si="79"/>
        <v>0</v>
      </c>
      <c r="BW81" s="29">
        <f t="shared" si="79"/>
        <v>0</v>
      </c>
      <c r="BX81" s="29">
        <f t="shared" si="79"/>
        <v>0</v>
      </c>
      <c r="BY81" s="15">
        <f>SUM(D81:BX81)</f>
        <v>0</v>
      </c>
    </row>
    <row r="82" spans="1:77" ht="15.75" customHeight="1" x14ac:dyDescent="0.25">
      <c r="A82" s="24"/>
      <c r="B82" s="30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19"/>
      <c r="O82" s="19"/>
      <c r="P82" s="19"/>
      <c r="Q82" s="19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19"/>
      <c r="AC82" s="19"/>
      <c r="AD82" s="19"/>
      <c r="AE82" s="19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19"/>
      <c r="AQ82" s="19"/>
      <c r="AR82" s="19"/>
      <c r="AS82" s="19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19"/>
      <c r="BE82" s="19"/>
      <c r="BF82" s="19"/>
      <c r="BG82" s="19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15"/>
    </row>
    <row r="83" spans="1:77" ht="15.75" customHeight="1" x14ac:dyDescent="0.25">
      <c r="A83" s="58" t="s">
        <v>21</v>
      </c>
      <c r="B83" s="12" t="s">
        <v>15</v>
      </c>
      <c r="C83" s="4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34"/>
      <c r="O83" s="34"/>
      <c r="P83" s="34"/>
      <c r="Q83" s="34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34"/>
      <c r="AC83" s="34"/>
      <c r="AD83" s="34"/>
      <c r="AE83" s="34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34"/>
      <c r="AQ83" s="34"/>
      <c r="AR83" s="34"/>
      <c r="AS83" s="34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34"/>
      <c r="BE83" s="34"/>
      <c r="BF83" s="34"/>
      <c r="BG83" s="34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15">
        <f>SUM(D83:BX83)</f>
        <v>0</v>
      </c>
    </row>
    <row r="84" spans="1:77" ht="15.75" customHeight="1" x14ac:dyDescent="0.25">
      <c r="A84" s="58"/>
      <c r="B84" s="12" t="s">
        <v>16</v>
      </c>
      <c r="C84" s="4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17"/>
      <c r="O84" s="17"/>
      <c r="P84" s="17"/>
      <c r="Q84" s="1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17"/>
      <c r="AC84" s="17"/>
      <c r="AD84" s="17"/>
      <c r="AE84" s="1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17"/>
      <c r="AQ84" s="17"/>
      <c r="AR84" s="17"/>
      <c r="AS84" s="1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17"/>
      <c r="BE84" s="17"/>
      <c r="BF84" s="17"/>
      <c r="BG84" s="1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15">
        <f>SUM(D84:BX84)</f>
        <v>0</v>
      </c>
    </row>
    <row r="85" spans="1:77" ht="15.75" customHeight="1" x14ac:dyDescent="0.25">
      <c r="A85" s="59"/>
      <c r="B85" s="23" t="s">
        <v>17</v>
      </c>
      <c r="C85" s="48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17"/>
      <c r="O85" s="17"/>
      <c r="P85" s="17"/>
      <c r="Q85" s="1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17"/>
      <c r="AC85" s="17"/>
      <c r="AD85" s="17"/>
      <c r="AE85" s="1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17"/>
      <c r="AQ85" s="17"/>
      <c r="AR85" s="17"/>
      <c r="AS85" s="1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17"/>
      <c r="BE85" s="17"/>
      <c r="BF85" s="17"/>
      <c r="BG85" s="1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15">
        <f>SUM(D85:BX85)</f>
        <v>0</v>
      </c>
    </row>
    <row r="86" spans="1:77" ht="15.75" customHeight="1" x14ac:dyDescent="0.25">
      <c r="A86" s="59"/>
      <c r="B86" s="23" t="s">
        <v>18</v>
      </c>
      <c r="C86" s="48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17"/>
      <c r="O86" s="17"/>
      <c r="P86" s="17"/>
      <c r="Q86" s="1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17"/>
      <c r="AC86" s="17"/>
      <c r="AD86" s="17"/>
      <c r="AE86" s="1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17"/>
      <c r="AQ86" s="17"/>
      <c r="AR86" s="17"/>
      <c r="AS86" s="1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17"/>
      <c r="BE86" s="17"/>
      <c r="BF86" s="17"/>
      <c r="BG86" s="1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15">
        <f>SUM(D86:BX86)</f>
        <v>0</v>
      </c>
    </row>
    <row r="87" spans="1:77" ht="15.75" customHeight="1" x14ac:dyDescent="0.25">
      <c r="A87" s="59"/>
      <c r="B87" s="12" t="s">
        <v>19</v>
      </c>
      <c r="C87" s="49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8"/>
      <c r="O87" s="18"/>
      <c r="P87" s="18"/>
      <c r="Q87" s="1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18"/>
      <c r="AC87" s="18"/>
      <c r="AD87" s="18"/>
      <c r="AE87" s="1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18"/>
      <c r="AQ87" s="18"/>
      <c r="AR87" s="18"/>
      <c r="AS87" s="1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18"/>
      <c r="BE87" s="18"/>
      <c r="BF87" s="18"/>
      <c r="BG87" s="1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15"/>
    </row>
    <row r="88" spans="1:77" ht="15.75" customHeight="1" x14ac:dyDescent="0.25">
      <c r="A88" s="59"/>
      <c r="B88" s="12" t="s">
        <v>20</v>
      </c>
      <c r="C88" s="49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18"/>
      <c r="O88" s="18"/>
      <c r="P88" s="18"/>
      <c r="Q88" s="1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18"/>
      <c r="AC88" s="18"/>
      <c r="AD88" s="18"/>
      <c r="AE88" s="1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18"/>
      <c r="AQ88" s="18"/>
      <c r="AR88" s="18"/>
      <c r="AS88" s="1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18"/>
      <c r="BE88" s="18"/>
      <c r="BF88" s="18"/>
      <c r="BG88" s="1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15"/>
    </row>
    <row r="89" spans="1:77" ht="15.75" customHeight="1" x14ac:dyDescent="0.25">
      <c r="A89" s="59"/>
      <c r="B89" s="12" t="s">
        <v>5</v>
      </c>
      <c r="C89" s="45"/>
      <c r="D89" s="29">
        <f>+D88-D87</f>
        <v>0</v>
      </c>
      <c r="E89" s="29">
        <f t="shared" ref="E89:M89" si="80">+E88-E87</f>
        <v>0</v>
      </c>
      <c r="F89" s="29">
        <f t="shared" si="80"/>
        <v>0</v>
      </c>
      <c r="G89" s="29">
        <f t="shared" si="80"/>
        <v>0</v>
      </c>
      <c r="H89" s="29">
        <f t="shared" si="80"/>
        <v>0</v>
      </c>
      <c r="I89" s="29">
        <f t="shared" si="80"/>
        <v>0</v>
      </c>
      <c r="J89" s="29">
        <f t="shared" si="80"/>
        <v>0</v>
      </c>
      <c r="K89" s="29">
        <f t="shared" si="80"/>
        <v>0</v>
      </c>
      <c r="L89" s="29">
        <f t="shared" si="80"/>
        <v>0</v>
      </c>
      <c r="M89" s="29">
        <f t="shared" si="80"/>
        <v>0</v>
      </c>
      <c r="N89" s="19"/>
      <c r="O89" s="19"/>
      <c r="P89" s="19"/>
      <c r="Q89" s="19"/>
      <c r="R89" s="29">
        <f t="shared" ref="R89:AA89" si="81">+R88-R87</f>
        <v>0</v>
      </c>
      <c r="S89" s="29">
        <f t="shared" si="81"/>
        <v>0</v>
      </c>
      <c r="T89" s="29">
        <f t="shared" si="81"/>
        <v>0</v>
      </c>
      <c r="U89" s="29">
        <f t="shared" si="81"/>
        <v>0</v>
      </c>
      <c r="V89" s="29">
        <f t="shared" si="81"/>
        <v>0</v>
      </c>
      <c r="W89" s="29">
        <f t="shared" si="81"/>
        <v>0</v>
      </c>
      <c r="X89" s="29">
        <f t="shared" si="81"/>
        <v>0</v>
      </c>
      <c r="Y89" s="29">
        <f t="shared" si="81"/>
        <v>0</v>
      </c>
      <c r="Z89" s="29">
        <f t="shared" si="81"/>
        <v>0</v>
      </c>
      <c r="AA89" s="29">
        <f t="shared" si="81"/>
        <v>0</v>
      </c>
      <c r="AB89" s="19"/>
      <c r="AC89" s="19"/>
      <c r="AD89" s="19"/>
      <c r="AE89" s="19"/>
      <c r="AF89" s="29">
        <f t="shared" ref="AF89:AO89" si="82">+AF88-AF87</f>
        <v>0</v>
      </c>
      <c r="AG89" s="29">
        <f t="shared" si="82"/>
        <v>0</v>
      </c>
      <c r="AH89" s="29">
        <f t="shared" si="82"/>
        <v>0</v>
      </c>
      <c r="AI89" s="29">
        <f t="shared" si="82"/>
        <v>0</v>
      </c>
      <c r="AJ89" s="29">
        <f t="shared" si="82"/>
        <v>0</v>
      </c>
      <c r="AK89" s="29">
        <f t="shared" si="82"/>
        <v>0</v>
      </c>
      <c r="AL89" s="29">
        <f t="shared" si="82"/>
        <v>0</v>
      </c>
      <c r="AM89" s="29">
        <f t="shared" si="82"/>
        <v>0</v>
      </c>
      <c r="AN89" s="29">
        <f t="shared" si="82"/>
        <v>0</v>
      </c>
      <c r="AO89" s="29">
        <f t="shared" si="82"/>
        <v>0</v>
      </c>
      <c r="AP89" s="19"/>
      <c r="AQ89" s="19"/>
      <c r="AR89" s="19"/>
      <c r="AS89" s="19"/>
      <c r="AT89" s="29">
        <f t="shared" ref="AT89:BC89" si="83">+AT88-AT87</f>
        <v>0</v>
      </c>
      <c r="AU89" s="29">
        <f t="shared" si="83"/>
        <v>0</v>
      </c>
      <c r="AV89" s="29">
        <f t="shared" si="83"/>
        <v>0</v>
      </c>
      <c r="AW89" s="29">
        <f t="shared" si="83"/>
        <v>0</v>
      </c>
      <c r="AX89" s="29">
        <f t="shared" si="83"/>
        <v>0</v>
      </c>
      <c r="AY89" s="29">
        <f t="shared" si="83"/>
        <v>0</v>
      </c>
      <c r="AZ89" s="29">
        <f t="shared" si="83"/>
        <v>0</v>
      </c>
      <c r="BA89" s="29">
        <f t="shared" si="83"/>
        <v>0</v>
      </c>
      <c r="BB89" s="29">
        <f t="shared" si="83"/>
        <v>0</v>
      </c>
      <c r="BC89" s="29">
        <f t="shared" si="83"/>
        <v>0</v>
      </c>
      <c r="BD89" s="19"/>
      <c r="BE89" s="19"/>
      <c r="BF89" s="19"/>
      <c r="BG89" s="19"/>
      <c r="BH89" s="29">
        <f t="shared" ref="BH89:BX89" si="84">+BH88-BH87</f>
        <v>0</v>
      </c>
      <c r="BI89" s="29">
        <f t="shared" si="84"/>
        <v>0</v>
      </c>
      <c r="BJ89" s="29">
        <f t="shared" si="84"/>
        <v>0</v>
      </c>
      <c r="BK89" s="29">
        <f t="shared" si="84"/>
        <v>0</v>
      </c>
      <c r="BL89" s="29">
        <f t="shared" si="84"/>
        <v>0</v>
      </c>
      <c r="BM89" s="29">
        <f t="shared" si="84"/>
        <v>0</v>
      </c>
      <c r="BN89" s="29">
        <f t="shared" si="84"/>
        <v>0</v>
      </c>
      <c r="BO89" s="29">
        <f t="shared" si="84"/>
        <v>0</v>
      </c>
      <c r="BP89" s="29">
        <f t="shared" si="84"/>
        <v>0</v>
      </c>
      <c r="BQ89" s="29">
        <f t="shared" si="84"/>
        <v>0</v>
      </c>
      <c r="BR89" s="29">
        <f t="shared" si="84"/>
        <v>0</v>
      </c>
      <c r="BS89" s="29">
        <f t="shared" si="84"/>
        <v>0</v>
      </c>
      <c r="BT89" s="29">
        <f t="shared" si="84"/>
        <v>0</v>
      </c>
      <c r="BU89" s="29">
        <f t="shared" si="84"/>
        <v>0</v>
      </c>
      <c r="BV89" s="29">
        <f t="shared" si="84"/>
        <v>0</v>
      </c>
      <c r="BW89" s="29">
        <f t="shared" si="84"/>
        <v>0</v>
      </c>
      <c r="BX89" s="29">
        <f t="shared" si="84"/>
        <v>0</v>
      </c>
      <c r="BY89" s="15">
        <f>SUM(D89:BX89)</f>
        <v>0</v>
      </c>
    </row>
    <row r="90" spans="1:77" ht="15.75" customHeight="1" x14ac:dyDescent="0.25">
      <c r="A90" s="59"/>
      <c r="B90" s="12" t="s">
        <v>6</v>
      </c>
      <c r="C90" s="45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18"/>
      <c r="O90" s="18"/>
      <c r="P90" s="18"/>
      <c r="Q90" s="1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18"/>
      <c r="AC90" s="18"/>
      <c r="AD90" s="18"/>
      <c r="AE90" s="1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18"/>
      <c r="AQ90" s="18"/>
      <c r="AR90" s="18"/>
      <c r="AS90" s="1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18"/>
      <c r="BE90" s="18"/>
      <c r="BF90" s="18"/>
      <c r="BG90" s="1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15">
        <f>SUM(D90:BX90)</f>
        <v>0</v>
      </c>
    </row>
    <row r="91" spans="1:77" ht="15.75" customHeight="1" x14ac:dyDescent="0.25">
      <c r="A91" s="59"/>
      <c r="B91" s="12" t="s">
        <v>7</v>
      </c>
      <c r="C91" s="45"/>
      <c r="D91" s="29">
        <f>+D89-D90</f>
        <v>0</v>
      </c>
      <c r="E91" s="29">
        <f t="shared" ref="E91:M91" si="85">+E89-E90</f>
        <v>0</v>
      </c>
      <c r="F91" s="29">
        <f t="shared" si="85"/>
        <v>0</v>
      </c>
      <c r="G91" s="29">
        <f t="shared" si="85"/>
        <v>0</v>
      </c>
      <c r="H91" s="29">
        <f t="shared" si="85"/>
        <v>0</v>
      </c>
      <c r="I91" s="29">
        <f t="shared" si="85"/>
        <v>0</v>
      </c>
      <c r="J91" s="29">
        <f t="shared" si="85"/>
        <v>0</v>
      </c>
      <c r="K91" s="29">
        <f t="shared" si="85"/>
        <v>0</v>
      </c>
      <c r="L91" s="29">
        <f t="shared" si="85"/>
        <v>0</v>
      </c>
      <c r="M91" s="29">
        <f t="shared" si="85"/>
        <v>0</v>
      </c>
      <c r="N91" s="19"/>
      <c r="O91" s="19"/>
      <c r="P91" s="19"/>
      <c r="Q91" s="19"/>
      <c r="R91" s="29">
        <f>+R89-R90</f>
        <v>0</v>
      </c>
      <c r="S91" s="29">
        <f t="shared" ref="S91:AA91" si="86">+S89-S90</f>
        <v>0</v>
      </c>
      <c r="T91" s="29">
        <f t="shared" si="86"/>
        <v>0</v>
      </c>
      <c r="U91" s="29">
        <f t="shared" si="86"/>
        <v>0</v>
      </c>
      <c r="V91" s="29">
        <f t="shared" si="86"/>
        <v>0</v>
      </c>
      <c r="W91" s="29">
        <f t="shared" si="86"/>
        <v>0</v>
      </c>
      <c r="X91" s="29">
        <f t="shared" si="86"/>
        <v>0</v>
      </c>
      <c r="Y91" s="29">
        <f t="shared" si="86"/>
        <v>0</v>
      </c>
      <c r="Z91" s="29">
        <f t="shared" si="86"/>
        <v>0</v>
      </c>
      <c r="AA91" s="29">
        <f t="shared" si="86"/>
        <v>0</v>
      </c>
      <c r="AB91" s="19"/>
      <c r="AC91" s="19"/>
      <c r="AD91" s="19"/>
      <c r="AE91" s="19"/>
      <c r="AF91" s="29">
        <f>+AF89-AF90</f>
        <v>0</v>
      </c>
      <c r="AG91" s="29">
        <f t="shared" ref="AG91:AO91" si="87">+AG89-AG90</f>
        <v>0</v>
      </c>
      <c r="AH91" s="29">
        <f t="shared" si="87"/>
        <v>0</v>
      </c>
      <c r="AI91" s="29">
        <f t="shared" si="87"/>
        <v>0</v>
      </c>
      <c r="AJ91" s="29">
        <f t="shared" si="87"/>
        <v>0</v>
      </c>
      <c r="AK91" s="29">
        <f t="shared" si="87"/>
        <v>0</v>
      </c>
      <c r="AL91" s="29">
        <f t="shared" si="87"/>
        <v>0</v>
      </c>
      <c r="AM91" s="29">
        <f t="shared" si="87"/>
        <v>0</v>
      </c>
      <c r="AN91" s="29">
        <f t="shared" si="87"/>
        <v>0</v>
      </c>
      <c r="AO91" s="29">
        <f t="shared" si="87"/>
        <v>0</v>
      </c>
      <c r="AP91" s="19"/>
      <c r="AQ91" s="19"/>
      <c r="AR91" s="19"/>
      <c r="AS91" s="19"/>
      <c r="AT91" s="29">
        <f>+AT89-AT90</f>
        <v>0</v>
      </c>
      <c r="AU91" s="29">
        <f t="shared" ref="AU91:BC91" si="88">+AU89-AU90</f>
        <v>0</v>
      </c>
      <c r="AV91" s="29">
        <f t="shared" si="88"/>
        <v>0</v>
      </c>
      <c r="AW91" s="29">
        <f t="shared" si="88"/>
        <v>0</v>
      </c>
      <c r="AX91" s="29">
        <f t="shared" si="88"/>
        <v>0</v>
      </c>
      <c r="AY91" s="29">
        <f t="shared" si="88"/>
        <v>0</v>
      </c>
      <c r="AZ91" s="29">
        <f t="shared" si="88"/>
        <v>0</v>
      </c>
      <c r="BA91" s="29">
        <f t="shared" si="88"/>
        <v>0</v>
      </c>
      <c r="BB91" s="29">
        <f t="shared" si="88"/>
        <v>0</v>
      </c>
      <c r="BC91" s="29">
        <f t="shared" si="88"/>
        <v>0</v>
      </c>
      <c r="BD91" s="19"/>
      <c r="BE91" s="19"/>
      <c r="BF91" s="19"/>
      <c r="BG91" s="19"/>
      <c r="BH91" s="29">
        <f>+BH89-BH90</f>
        <v>0</v>
      </c>
      <c r="BI91" s="29">
        <f t="shared" ref="BI91:BX91" si="89">+BI89-BI90</f>
        <v>0</v>
      </c>
      <c r="BJ91" s="29">
        <f t="shared" si="89"/>
        <v>0</v>
      </c>
      <c r="BK91" s="29">
        <f t="shared" si="89"/>
        <v>0</v>
      </c>
      <c r="BL91" s="29">
        <f t="shared" si="89"/>
        <v>0</v>
      </c>
      <c r="BM91" s="29">
        <f t="shared" si="89"/>
        <v>0</v>
      </c>
      <c r="BN91" s="29">
        <f t="shared" si="89"/>
        <v>0</v>
      </c>
      <c r="BO91" s="29">
        <f t="shared" si="89"/>
        <v>0</v>
      </c>
      <c r="BP91" s="29">
        <f t="shared" si="89"/>
        <v>0</v>
      </c>
      <c r="BQ91" s="29">
        <f t="shared" si="89"/>
        <v>0</v>
      </c>
      <c r="BR91" s="29">
        <f t="shared" si="89"/>
        <v>0</v>
      </c>
      <c r="BS91" s="29">
        <f t="shared" si="89"/>
        <v>0</v>
      </c>
      <c r="BT91" s="29">
        <f t="shared" si="89"/>
        <v>0</v>
      </c>
      <c r="BU91" s="29">
        <f t="shared" si="89"/>
        <v>0</v>
      </c>
      <c r="BV91" s="29">
        <f t="shared" si="89"/>
        <v>0</v>
      </c>
      <c r="BW91" s="29">
        <f t="shared" si="89"/>
        <v>0</v>
      </c>
      <c r="BX91" s="29">
        <f t="shared" si="89"/>
        <v>0</v>
      </c>
      <c r="BY91" s="15">
        <f>SUM(D91:BX91)</f>
        <v>0</v>
      </c>
    </row>
    <row r="92" spans="1:77" ht="15.75" customHeight="1" x14ac:dyDescent="0.25">
      <c r="A92" s="24"/>
      <c r="B92" s="30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19"/>
      <c r="O92" s="19"/>
      <c r="P92" s="19"/>
      <c r="Q92" s="19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19"/>
      <c r="AC92" s="19"/>
      <c r="AD92" s="19"/>
      <c r="AE92" s="19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19"/>
      <c r="AQ92" s="19"/>
      <c r="AR92" s="19"/>
      <c r="AS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19"/>
      <c r="BE92" s="19"/>
      <c r="BF92" s="19"/>
      <c r="BG92" s="19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15"/>
    </row>
    <row r="93" spans="1:77" ht="15.75" customHeight="1" x14ac:dyDescent="0.25">
      <c r="A93" s="58" t="s">
        <v>21</v>
      </c>
      <c r="B93" s="12" t="s">
        <v>15</v>
      </c>
      <c r="C93" s="4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34"/>
      <c r="O93" s="34"/>
      <c r="P93" s="34"/>
      <c r="Q93" s="34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34"/>
      <c r="AC93" s="34"/>
      <c r="AD93" s="34"/>
      <c r="AE93" s="34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34"/>
      <c r="AQ93" s="34"/>
      <c r="AR93" s="34"/>
      <c r="AS93" s="34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34"/>
      <c r="BE93" s="34"/>
      <c r="BF93" s="34"/>
      <c r="BG93" s="34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15">
        <f>SUM(D93:BX93)</f>
        <v>0</v>
      </c>
    </row>
    <row r="94" spans="1:77" ht="15.75" customHeight="1" x14ac:dyDescent="0.25">
      <c r="A94" s="58"/>
      <c r="B94" s="12" t="s">
        <v>16</v>
      </c>
      <c r="C94" s="4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17"/>
      <c r="O94" s="17"/>
      <c r="P94" s="17"/>
      <c r="Q94" s="1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17"/>
      <c r="AC94" s="17"/>
      <c r="AD94" s="17"/>
      <c r="AE94" s="1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17"/>
      <c r="AQ94" s="17"/>
      <c r="AR94" s="17"/>
      <c r="AS94" s="1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17"/>
      <c r="BE94" s="17"/>
      <c r="BF94" s="17"/>
      <c r="BG94" s="1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15">
        <f>SUM(D94:BX94)</f>
        <v>0</v>
      </c>
    </row>
    <row r="95" spans="1:77" ht="15.75" customHeight="1" x14ac:dyDescent="0.25">
      <c r="A95" s="59"/>
      <c r="B95" s="23" t="s">
        <v>17</v>
      </c>
      <c r="C95" s="4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17"/>
      <c r="O95" s="17"/>
      <c r="P95" s="17"/>
      <c r="Q95" s="1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17"/>
      <c r="AC95" s="17"/>
      <c r="AD95" s="17"/>
      <c r="AE95" s="1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17"/>
      <c r="AQ95" s="17"/>
      <c r="AR95" s="17"/>
      <c r="AS95" s="1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17"/>
      <c r="BE95" s="17"/>
      <c r="BF95" s="17"/>
      <c r="BG95" s="1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15">
        <f>SUM(D95:BX95)</f>
        <v>0</v>
      </c>
    </row>
    <row r="96" spans="1:77" ht="15.75" customHeight="1" x14ac:dyDescent="0.25">
      <c r="A96" s="59"/>
      <c r="B96" s="23" t="s">
        <v>18</v>
      </c>
      <c r="C96" s="48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17"/>
      <c r="O96" s="17"/>
      <c r="P96" s="17"/>
      <c r="Q96" s="1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17"/>
      <c r="AC96" s="17"/>
      <c r="AD96" s="17"/>
      <c r="AE96" s="1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17"/>
      <c r="AQ96" s="17"/>
      <c r="AR96" s="17"/>
      <c r="AS96" s="1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17"/>
      <c r="BE96" s="17"/>
      <c r="BF96" s="17"/>
      <c r="BG96" s="1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15">
        <f>SUM(D96:BX96)</f>
        <v>0</v>
      </c>
    </row>
    <row r="97" spans="1:77" ht="15.75" customHeight="1" x14ac:dyDescent="0.25">
      <c r="A97" s="59"/>
      <c r="B97" s="12" t="s">
        <v>19</v>
      </c>
      <c r="C97" s="49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18"/>
      <c r="O97" s="18"/>
      <c r="P97" s="18"/>
      <c r="Q97" s="1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18"/>
      <c r="AC97" s="18"/>
      <c r="AD97" s="18"/>
      <c r="AE97" s="1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18"/>
      <c r="AQ97" s="18"/>
      <c r="AR97" s="18"/>
      <c r="AS97" s="1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18"/>
      <c r="BE97" s="18"/>
      <c r="BF97" s="18"/>
      <c r="BG97" s="1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15"/>
    </row>
    <row r="98" spans="1:77" ht="15.75" customHeight="1" x14ac:dyDescent="0.25">
      <c r="A98" s="59"/>
      <c r="B98" s="12" t="s">
        <v>20</v>
      </c>
      <c r="C98" s="4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18"/>
      <c r="O98" s="18"/>
      <c r="P98" s="18"/>
      <c r="Q98" s="1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8"/>
      <c r="AC98" s="18"/>
      <c r="AD98" s="18"/>
      <c r="AE98" s="1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18"/>
      <c r="AQ98" s="18"/>
      <c r="AR98" s="18"/>
      <c r="AS98" s="1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18"/>
      <c r="BE98" s="18"/>
      <c r="BF98" s="18"/>
      <c r="BG98" s="1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15"/>
    </row>
    <row r="99" spans="1:77" ht="15.75" customHeight="1" x14ac:dyDescent="0.25">
      <c r="A99" s="59"/>
      <c r="B99" s="12" t="s">
        <v>5</v>
      </c>
      <c r="C99" s="45"/>
      <c r="D99" s="29">
        <f>+D98-D97</f>
        <v>0</v>
      </c>
      <c r="E99" s="29">
        <f t="shared" ref="E99:M99" si="90">+E98-E97</f>
        <v>0</v>
      </c>
      <c r="F99" s="29">
        <f t="shared" si="90"/>
        <v>0</v>
      </c>
      <c r="G99" s="29">
        <f t="shared" si="90"/>
        <v>0</v>
      </c>
      <c r="H99" s="29">
        <f t="shared" si="90"/>
        <v>0</v>
      </c>
      <c r="I99" s="29">
        <f t="shared" si="90"/>
        <v>0</v>
      </c>
      <c r="J99" s="29">
        <f t="shared" si="90"/>
        <v>0</v>
      </c>
      <c r="K99" s="29">
        <f t="shared" si="90"/>
        <v>0</v>
      </c>
      <c r="L99" s="29">
        <f t="shared" si="90"/>
        <v>0</v>
      </c>
      <c r="M99" s="29">
        <f t="shared" si="90"/>
        <v>0</v>
      </c>
      <c r="N99" s="19"/>
      <c r="O99" s="19"/>
      <c r="P99" s="19"/>
      <c r="Q99" s="19"/>
      <c r="R99" s="29">
        <f t="shared" ref="R99:AA99" si="91">+R98-R97</f>
        <v>0</v>
      </c>
      <c r="S99" s="29">
        <f t="shared" si="91"/>
        <v>0</v>
      </c>
      <c r="T99" s="29">
        <f t="shared" si="91"/>
        <v>0</v>
      </c>
      <c r="U99" s="29">
        <f t="shared" si="91"/>
        <v>0</v>
      </c>
      <c r="V99" s="29">
        <f t="shared" si="91"/>
        <v>0</v>
      </c>
      <c r="W99" s="29">
        <f t="shared" si="91"/>
        <v>0</v>
      </c>
      <c r="X99" s="29">
        <f t="shared" si="91"/>
        <v>0</v>
      </c>
      <c r="Y99" s="29">
        <f t="shared" si="91"/>
        <v>0</v>
      </c>
      <c r="Z99" s="29">
        <f t="shared" si="91"/>
        <v>0</v>
      </c>
      <c r="AA99" s="29">
        <f t="shared" si="91"/>
        <v>0</v>
      </c>
      <c r="AB99" s="19"/>
      <c r="AC99" s="19"/>
      <c r="AD99" s="19"/>
      <c r="AE99" s="19"/>
      <c r="AF99" s="29">
        <f t="shared" ref="AF99:AO99" si="92">+AF98-AF97</f>
        <v>0</v>
      </c>
      <c r="AG99" s="29">
        <f t="shared" si="92"/>
        <v>0</v>
      </c>
      <c r="AH99" s="29">
        <f t="shared" si="92"/>
        <v>0</v>
      </c>
      <c r="AI99" s="29">
        <f t="shared" si="92"/>
        <v>0</v>
      </c>
      <c r="AJ99" s="29">
        <f t="shared" si="92"/>
        <v>0</v>
      </c>
      <c r="AK99" s="29">
        <f t="shared" si="92"/>
        <v>0</v>
      </c>
      <c r="AL99" s="29">
        <f t="shared" si="92"/>
        <v>0</v>
      </c>
      <c r="AM99" s="29">
        <f t="shared" si="92"/>
        <v>0</v>
      </c>
      <c r="AN99" s="29">
        <f t="shared" si="92"/>
        <v>0</v>
      </c>
      <c r="AO99" s="29">
        <f t="shared" si="92"/>
        <v>0</v>
      </c>
      <c r="AP99" s="19"/>
      <c r="AQ99" s="19"/>
      <c r="AR99" s="19"/>
      <c r="AS99" s="19"/>
      <c r="AT99" s="29">
        <f t="shared" ref="AT99:BC99" si="93">+AT98-AT97</f>
        <v>0</v>
      </c>
      <c r="AU99" s="29">
        <f t="shared" si="93"/>
        <v>0</v>
      </c>
      <c r="AV99" s="29">
        <f t="shared" si="93"/>
        <v>0</v>
      </c>
      <c r="AW99" s="29">
        <f t="shared" si="93"/>
        <v>0</v>
      </c>
      <c r="AX99" s="29">
        <f t="shared" si="93"/>
        <v>0</v>
      </c>
      <c r="AY99" s="29">
        <f t="shared" si="93"/>
        <v>0</v>
      </c>
      <c r="AZ99" s="29">
        <f t="shared" si="93"/>
        <v>0</v>
      </c>
      <c r="BA99" s="29">
        <f t="shared" si="93"/>
        <v>0</v>
      </c>
      <c r="BB99" s="29">
        <f t="shared" si="93"/>
        <v>0</v>
      </c>
      <c r="BC99" s="29">
        <f t="shared" si="93"/>
        <v>0</v>
      </c>
      <c r="BD99" s="19"/>
      <c r="BE99" s="19"/>
      <c r="BF99" s="19"/>
      <c r="BG99" s="19"/>
      <c r="BH99" s="29">
        <f t="shared" ref="BH99:BX99" si="94">+BH98-BH97</f>
        <v>0</v>
      </c>
      <c r="BI99" s="29">
        <f t="shared" si="94"/>
        <v>0</v>
      </c>
      <c r="BJ99" s="29">
        <f t="shared" si="94"/>
        <v>0</v>
      </c>
      <c r="BK99" s="29">
        <f t="shared" si="94"/>
        <v>0</v>
      </c>
      <c r="BL99" s="29">
        <f t="shared" si="94"/>
        <v>0</v>
      </c>
      <c r="BM99" s="29">
        <f t="shared" si="94"/>
        <v>0</v>
      </c>
      <c r="BN99" s="29">
        <f t="shared" si="94"/>
        <v>0</v>
      </c>
      <c r="BO99" s="29">
        <f t="shared" si="94"/>
        <v>0</v>
      </c>
      <c r="BP99" s="29">
        <f t="shared" si="94"/>
        <v>0</v>
      </c>
      <c r="BQ99" s="29">
        <f t="shared" si="94"/>
        <v>0</v>
      </c>
      <c r="BR99" s="29">
        <f t="shared" si="94"/>
        <v>0</v>
      </c>
      <c r="BS99" s="29">
        <f t="shared" si="94"/>
        <v>0</v>
      </c>
      <c r="BT99" s="29">
        <f t="shared" si="94"/>
        <v>0</v>
      </c>
      <c r="BU99" s="29">
        <f t="shared" si="94"/>
        <v>0</v>
      </c>
      <c r="BV99" s="29">
        <f t="shared" si="94"/>
        <v>0</v>
      </c>
      <c r="BW99" s="29">
        <f t="shared" si="94"/>
        <v>0</v>
      </c>
      <c r="BX99" s="29">
        <f t="shared" si="94"/>
        <v>0</v>
      </c>
      <c r="BY99" s="15">
        <f>SUM(D99:BX99)</f>
        <v>0</v>
      </c>
    </row>
    <row r="100" spans="1:77" ht="15.75" customHeight="1" x14ac:dyDescent="0.25">
      <c r="A100" s="59"/>
      <c r="B100" s="12" t="s">
        <v>6</v>
      </c>
      <c r="C100" s="45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18"/>
      <c r="O100" s="18"/>
      <c r="P100" s="18"/>
      <c r="Q100" s="1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18"/>
      <c r="AC100" s="18"/>
      <c r="AD100" s="18"/>
      <c r="AE100" s="1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18"/>
      <c r="AQ100" s="18"/>
      <c r="AR100" s="18"/>
      <c r="AS100" s="1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18"/>
      <c r="BE100" s="18"/>
      <c r="BF100" s="18"/>
      <c r="BG100" s="1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15">
        <f>SUM(D100:BX100)</f>
        <v>0</v>
      </c>
    </row>
    <row r="101" spans="1:77" ht="15.75" customHeight="1" x14ac:dyDescent="0.25">
      <c r="A101" s="59"/>
      <c r="B101" s="12" t="s">
        <v>7</v>
      </c>
      <c r="C101" s="45"/>
      <c r="D101" s="29">
        <f>+D99-D100</f>
        <v>0</v>
      </c>
      <c r="E101" s="29">
        <f t="shared" ref="E101:M101" si="95">+E99-E100</f>
        <v>0</v>
      </c>
      <c r="F101" s="29">
        <f t="shared" si="95"/>
        <v>0</v>
      </c>
      <c r="G101" s="29">
        <f t="shared" si="95"/>
        <v>0</v>
      </c>
      <c r="H101" s="29">
        <f t="shared" si="95"/>
        <v>0</v>
      </c>
      <c r="I101" s="29">
        <f t="shared" si="95"/>
        <v>0</v>
      </c>
      <c r="J101" s="29">
        <f t="shared" si="95"/>
        <v>0</v>
      </c>
      <c r="K101" s="29">
        <f t="shared" si="95"/>
        <v>0</v>
      </c>
      <c r="L101" s="29">
        <f t="shared" si="95"/>
        <v>0</v>
      </c>
      <c r="M101" s="29">
        <f t="shared" si="95"/>
        <v>0</v>
      </c>
      <c r="N101" s="19"/>
      <c r="O101" s="19"/>
      <c r="P101" s="19"/>
      <c r="Q101" s="19"/>
      <c r="R101" s="29">
        <f>+R99-R100</f>
        <v>0</v>
      </c>
      <c r="S101" s="29">
        <f t="shared" ref="S101:AA101" si="96">+S99-S100</f>
        <v>0</v>
      </c>
      <c r="T101" s="29">
        <f t="shared" si="96"/>
        <v>0</v>
      </c>
      <c r="U101" s="29">
        <f t="shared" si="96"/>
        <v>0</v>
      </c>
      <c r="V101" s="29">
        <f t="shared" si="96"/>
        <v>0</v>
      </c>
      <c r="W101" s="29">
        <f t="shared" si="96"/>
        <v>0</v>
      </c>
      <c r="X101" s="29">
        <f t="shared" si="96"/>
        <v>0</v>
      </c>
      <c r="Y101" s="29">
        <f t="shared" si="96"/>
        <v>0</v>
      </c>
      <c r="Z101" s="29">
        <f t="shared" si="96"/>
        <v>0</v>
      </c>
      <c r="AA101" s="29">
        <f t="shared" si="96"/>
        <v>0</v>
      </c>
      <c r="AB101" s="19"/>
      <c r="AC101" s="19"/>
      <c r="AD101" s="19"/>
      <c r="AE101" s="19"/>
      <c r="AF101" s="29">
        <f>+AF99-AF100</f>
        <v>0</v>
      </c>
      <c r="AG101" s="29">
        <f t="shared" ref="AG101:AO101" si="97">+AG99-AG100</f>
        <v>0</v>
      </c>
      <c r="AH101" s="29">
        <f t="shared" si="97"/>
        <v>0</v>
      </c>
      <c r="AI101" s="29">
        <f t="shared" si="97"/>
        <v>0</v>
      </c>
      <c r="AJ101" s="29">
        <f t="shared" si="97"/>
        <v>0</v>
      </c>
      <c r="AK101" s="29">
        <f t="shared" si="97"/>
        <v>0</v>
      </c>
      <c r="AL101" s="29">
        <f t="shared" si="97"/>
        <v>0</v>
      </c>
      <c r="AM101" s="29">
        <f t="shared" si="97"/>
        <v>0</v>
      </c>
      <c r="AN101" s="29">
        <f t="shared" si="97"/>
        <v>0</v>
      </c>
      <c r="AO101" s="29">
        <f t="shared" si="97"/>
        <v>0</v>
      </c>
      <c r="AP101" s="19"/>
      <c r="AQ101" s="19"/>
      <c r="AR101" s="19"/>
      <c r="AS101" s="19"/>
      <c r="AT101" s="29">
        <f>+AT99-AT100</f>
        <v>0</v>
      </c>
      <c r="AU101" s="29">
        <f t="shared" ref="AU101:BC101" si="98">+AU99-AU100</f>
        <v>0</v>
      </c>
      <c r="AV101" s="29">
        <f t="shared" si="98"/>
        <v>0</v>
      </c>
      <c r="AW101" s="29">
        <f t="shared" si="98"/>
        <v>0</v>
      </c>
      <c r="AX101" s="29">
        <f t="shared" si="98"/>
        <v>0</v>
      </c>
      <c r="AY101" s="29">
        <f t="shared" si="98"/>
        <v>0</v>
      </c>
      <c r="AZ101" s="29">
        <f t="shared" si="98"/>
        <v>0</v>
      </c>
      <c r="BA101" s="29">
        <f t="shared" si="98"/>
        <v>0</v>
      </c>
      <c r="BB101" s="29">
        <f t="shared" si="98"/>
        <v>0</v>
      </c>
      <c r="BC101" s="29">
        <f t="shared" si="98"/>
        <v>0</v>
      </c>
      <c r="BD101" s="19"/>
      <c r="BE101" s="19"/>
      <c r="BF101" s="19"/>
      <c r="BG101" s="19"/>
      <c r="BH101" s="29">
        <f>+BH99-BH100</f>
        <v>0</v>
      </c>
      <c r="BI101" s="29">
        <f t="shared" ref="BI101:BX101" si="99">+BI99-BI100</f>
        <v>0</v>
      </c>
      <c r="BJ101" s="29">
        <f t="shared" si="99"/>
        <v>0</v>
      </c>
      <c r="BK101" s="29">
        <f t="shared" si="99"/>
        <v>0</v>
      </c>
      <c r="BL101" s="29">
        <f t="shared" si="99"/>
        <v>0</v>
      </c>
      <c r="BM101" s="29">
        <f t="shared" si="99"/>
        <v>0</v>
      </c>
      <c r="BN101" s="29">
        <f t="shared" si="99"/>
        <v>0</v>
      </c>
      <c r="BO101" s="29">
        <f t="shared" si="99"/>
        <v>0</v>
      </c>
      <c r="BP101" s="29">
        <f t="shared" si="99"/>
        <v>0</v>
      </c>
      <c r="BQ101" s="29">
        <f t="shared" si="99"/>
        <v>0</v>
      </c>
      <c r="BR101" s="29">
        <f t="shared" si="99"/>
        <v>0</v>
      </c>
      <c r="BS101" s="29">
        <f t="shared" si="99"/>
        <v>0</v>
      </c>
      <c r="BT101" s="29">
        <f t="shared" si="99"/>
        <v>0</v>
      </c>
      <c r="BU101" s="29">
        <f t="shared" si="99"/>
        <v>0</v>
      </c>
      <c r="BV101" s="29">
        <f t="shared" si="99"/>
        <v>0</v>
      </c>
      <c r="BW101" s="29">
        <f t="shared" si="99"/>
        <v>0</v>
      </c>
      <c r="BX101" s="29">
        <f t="shared" si="99"/>
        <v>0</v>
      </c>
      <c r="BY101" s="15">
        <f>SUM(D101:BX101)</f>
        <v>0</v>
      </c>
    </row>
    <row r="102" spans="1:77" ht="15.75" customHeight="1" x14ac:dyDescent="0.25">
      <c r="A102" s="24"/>
      <c r="B102" s="30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19"/>
      <c r="O102" s="19"/>
      <c r="P102" s="19"/>
      <c r="Q102" s="19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19"/>
      <c r="AC102" s="19"/>
      <c r="AD102" s="19"/>
      <c r="AE102" s="19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19"/>
      <c r="AQ102" s="19"/>
      <c r="AR102" s="19"/>
      <c r="AS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19"/>
      <c r="BE102" s="19"/>
      <c r="BF102" s="19"/>
      <c r="BG102" s="19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15"/>
    </row>
    <row r="103" spans="1:77" ht="15.75" customHeight="1" x14ac:dyDescent="0.25">
      <c r="A103" s="58" t="s">
        <v>21</v>
      </c>
      <c r="B103" s="12" t="s">
        <v>15</v>
      </c>
      <c r="C103" s="4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34"/>
      <c r="O103" s="34"/>
      <c r="P103" s="34"/>
      <c r="Q103" s="34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34"/>
      <c r="AC103" s="34"/>
      <c r="AD103" s="34"/>
      <c r="AE103" s="3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34"/>
      <c r="AQ103" s="34"/>
      <c r="AR103" s="34"/>
      <c r="AS103" s="34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34"/>
      <c r="BE103" s="34"/>
      <c r="BF103" s="34"/>
      <c r="BG103" s="34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15">
        <f>SUM(D103:BX103)</f>
        <v>0</v>
      </c>
    </row>
    <row r="104" spans="1:77" ht="15.75" customHeight="1" x14ac:dyDescent="0.25">
      <c r="A104" s="58"/>
      <c r="B104" s="12" t="s">
        <v>16</v>
      </c>
      <c r="C104" s="4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17"/>
      <c r="O104" s="17"/>
      <c r="P104" s="17"/>
      <c r="Q104" s="1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17"/>
      <c r="AC104" s="17"/>
      <c r="AD104" s="17"/>
      <c r="AE104" s="1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17"/>
      <c r="AQ104" s="17"/>
      <c r="AR104" s="17"/>
      <c r="AS104" s="1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17"/>
      <c r="BE104" s="17"/>
      <c r="BF104" s="17"/>
      <c r="BG104" s="1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15">
        <f>SUM(D104:BX104)</f>
        <v>0</v>
      </c>
    </row>
    <row r="105" spans="1:77" ht="15.75" customHeight="1" x14ac:dyDescent="0.25">
      <c r="A105" s="59"/>
      <c r="B105" s="23" t="s">
        <v>17</v>
      </c>
      <c r="C105" s="48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17"/>
      <c r="O105" s="17"/>
      <c r="P105" s="17"/>
      <c r="Q105" s="1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17"/>
      <c r="AC105" s="17"/>
      <c r="AD105" s="17"/>
      <c r="AE105" s="1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17"/>
      <c r="AQ105" s="17"/>
      <c r="AR105" s="17"/>
      <c r="AS105" s="1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17"/>
      <c r="BE105" s="17"/>
      <c r="BF105" s="17"/>
      <c r="BG105" s="1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15">
        <f>SUM(D105:BX105)</f>
        <v>0</v>
      </c>
    </row>
    <row r="106" spans="1:77" ht="15.75" customHeight="1" x14ac:dyDescent="0.25">
      <c r="A106" s="59"/>
      <c r="B106" s="23" t="s">
        <v>18</v>
      </c>
      <c r="C106" s="4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17"/>
      <c r="O106" s="17"/>
      <c r="P106" s="17"/>
      <c r="Q106" s="1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17"/>
      <c r="AC106" s="17"/>
      <c r="AD106" s="17"/>
      <c r="AE106" s="1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17"/>
      <c r="AQ106" s="17"/>
      <c r="AR106" s="17"/>
      <c r="AS106" s="1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17"/>
      <c r="BE106" s="17"/>
      <c r="BF106" s="17"/>
      <c r="BG106" s="1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15">
        <f>SUM(D106:BX106)</f>
        <v>0</v>
      </c>
    </row>
    <row r="107" spans="1:77" ht="15.75" customHeight="1" x14ac:dyDescent="0.25">
      <c r="A107" s="59"/>
      <c r="B107" s="12" t="s">
        <v>19</v>
      </c>
      <c r="C107" s="49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18"/>
      <c r="O107" s="18"/>
      <c r="P107" s="18"/>
      <c r="Q107" s="1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18"/>
      <c r="AC107" s="18"/>
      <c r="AD107" s="18"/>
      <c r="AE107" s="1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18"/>
      <c r="AQ107" s="18"/>
      <c r="AR107" s="18"/>
      <c r="AS107" s="1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18"/>
      <c r="BE107" s="18"/>
      <c r="BF107" s="18"/>
      <c r="BG107" s="1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15"/>
    </row>
    <row r="108" spans="1:77" ht="15.75" customHeight="1" x14ac:dyDescent="0.25">
      <c r="A108" s="59"/>
      <c r="B108" s="12" t="s">
        <v>20</v>
      </c>
      <c r="C108" s="4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18"/>
      <c r="O108" s="18"/>
      <c r="P108" s="18"/>
      <c r="Q108" s="1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18"/>
      <c r="AC108" s="18"/>
      <c r="AD108" s="18"/>
      <c r="AE108" s="1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18"/>
      <c r="AQ108" s="18"/>
      <c r="AR108" s="18"/>
      <c r="AS108" s="1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18"/>
      <c r="BE108" s="18"/>
      <c r="BF108" s="18"/>
      <c r="BG108" s="1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15"/>
    </row>
    <row r="109" spans="1:77" ht="15.75" customHeight="1" x14ac:dyDescent="0.25">
      <c r="A109" s="59"/>
      <c r="B109" s="12" t="s">
        <v>5</v>
      </c>
      <c r="C109" s="45"/>
      <c r="D109" s="29">
        <f>+D108-D107</f>
        <v>0</v>
      </c>
      <c r="E109" s="29">
        <f t="shared" ref="E109:M109" si="100">+E108-E107</f>
        <v>0</v>
      </c>
      <c r="F109" s="29">
        <f t="shared" si="100"/>
        <v>0</v>
      </c>
      <c r="G109" s="29">
        <f t="shared" si="100"/>
        <v>0</v>
      </c>
      <c r="H109" s="29">
        <f t="shared" si="100"/>
        <v>0</v>
      </c>
      <c r="I109" s="29">
        <f t="shared" si="100"/>
        <v>0</v>
      </c>
      <c r="J109" s="29">
        <f t="shared" si="100"/>
        <v>0</v>
      </c>
      <c r="K109" s="29">
        <f t="shared" si="100"/>
        <v>0</v>
      </c>
      <c r="L109" s="29">
        <f t="shared" si="100"/>
        <v>0</v>
      </c>
      <c r="M109" s="29">
        <f t="shared" si="100"/>
        <v>0</v>
      </c>
      <c r="N109" s="19"/>
      <c r="O109" s="19"/>
      <c r="P109" s="19"/>
      <c r="Q109" s="19"/>
      <c r="R109" s="29">
        <f t="shared" ref="R109:AA109" si="101">+R108-R107</f>
        <v>0</v>
      </c>
      <c r="S109" s="29">
        <f t="shared" si="101"/>
        <v>0</v>
      </c>
      <c r="T109" s="29">
        <f t="shared" si="101"/>
        <v>0</v>
      </c>
      <c r="U109" s="29">
        <f t="shared" si="101"/>
        <v>0</v>
      </c>
      <c r="V109" s="29">
        <f t="shared" si="101"/>
        <v>0</v>
      </c>
      <c r="W109" s="29">
        <f t="shared" si="101"/>
        <v>0</v>
      </c>
      <c r="X109" s="29">
        <f t="shared" si="101"/>
        <v>0</v>
      </c>
      <c r="Y109" s="29">
        <f t="shared" si="101"/>
        <v>0</v>
      </c>
      <c r="Z109" s="29">
        <f t="shared" si="101"/>
        <v>0</v>
      </c>
      <c r="AA109" s="29">
        <f t="shared" si="101"/>
        <v>0</v>
      </c>
      <c r="AB109" s="19"/>
      <c r="AC109" s="19"/>
      <c r="AD109" s="19"/>
      <c r="AE109" s="19"/>
      <c r="AF109" s="29">
        <f t="shared" ref="AF109:AO109" si="102">+AF108-AF107</f>
        <v>0</v>
      </c>
      <c r="AG109" s="29">
        <f t="shared" si="102"/>
        <v>0</v>
      </c>
      <c r="AH109" s="29">
        <f t="shared" si="102"/>
        <v>0</v>
      </c>
      <c r="AI109" s="29">
        <f t="shared" si="102"/>
        <v>0</v>
      </c>
      <c r="AJ109" s="29">
        <f t="shared" si="102"/>
        <v>0</v>
      </c>
      <c r="AK109" s="29">
        <f t="shared" si="102"/>
        <v>0</v>
      </c>
      <c r="AL109" s="29">
        <f t="shared" si="102"/>
        <v>0</v>
      </c>
      <c r="AM109" s="29">
        <f t="shared" si="102"/>
        <v>0</v>
      </c>
      <c r="AN109" s="29">
        <f t="shared" si="102"/>
        <v>0</v>
      </c>
      <c r="AO109" s="29">
        <f t="shared" si="102"/>
        <v>0</v>
      </c>
      <c r="AP109" s="19"/>
      <c r="AQ109" s="19"/>
      <c r="AR109" s="19"/>
      <c r="AS109" s="19"/>
      <c r="AT109" s="29">
        <f t="shared" ref="AT109:BC109" si="103">+AT108-AT107</f>
        <v>0</v>
      </c>
      <c r="AU109" s="29">
        <f t="shared" si="103"/>
        <v>0</v>
      </c>
      <c r="AV109" s="29">
        <f t="shared" si="103"/>
        <v>0</v>
      </c>
      <c r="AW109" s="29">
        <f t="shared" si="103"/>
        <v>0</v>
      </c>
      <c r="AX109" s="29">
        <f t="shared" si="103"/>
        <v>0</v>
      </c>
      <c r="AY109" s="29">
        <f t="shared" si="103"/>
        <v>0</v>
      </c>
      <c r="AZ109" s="29">
        <f t="shared" si="103"/>
        <v>0</v>
      </c>
      <c r="BA109" s="29">
        <f t="shared" si="103"/>
        <v>0</v>
      </c>
      <c r="BB109" s="29">
        <f t="shared" si="103"/>
        <v>0</v>
      </c>
      <c r="BC109" s="29">
        <f t="shared" si="103"/>
        <v>0</v>
      </c>
      <c r="BD109" s="19"/>
      <c r="BE109" s="19"/>
      <c r="BF109" s="19"/>
      <c r="BG109" s="19"/>
      <c r="BH109" s="29">
        <f t="shared" ref="BH109:BX109" si="104">+BH108-BH107</f>
        <v>0</v>
      </c>
      <c r="BI109" s="29">
        <f t="shared" si="104"/>
        <v>0</v>
      </c>
      <c r="BJ109" s="29">
        <f t="shared" si="104"/>
        <v>0</v>
      </c>
      <c r="BK109" s="29">
        <f t="shared" si="104"/>
        <v>0</v>
      </c>
      <c r="BL109" s="29">
        <f t="shared" si="104"/>
        <v>0</v>
      </c>
      <c r="BM109" s="29">
        <f t="shared" si="104"/>
        <v>0</v>
      </c>
      <c r="BN109" s="29">
        <f t="shared" si="104"/>
        <v>0</v>
      </c>
      <c r="BO109" s="29">
        <f t="shared" si="104"/>
        <v>0</v>
      </c>
      <c r="BP109" s="29">
        <f t="shared" si="104"/>
        <v>0</v>
      </c>
      <c r="BQ109" s="29">
        <f t="shared" si="104"/>
        <v>0</v>
      </c>
      <c r="BR109" s="29">
        <f t="shared" si="104"/>
        <v>0</v>
      </c>
      <c r="BS109" s="29">
        <f t="shared" si="104"/>
        <v>0</v>
      </c>
      <c r="BT109" s="29">
        <f t="shared" si="104"/>
        <v>0</v>
      </c>
      <c r="BU109" s="29">
        <f t="shared" si="104"/>
        <v>0</v>
      </c>
      <c r="BV109" s="29">
        <f t="shared" si="104"/>
        <v>0</v>
      </c>
      <c r="BW109" s="29">
        <f t="shared" si="104"/>
        <v>0</v>
      </c>
      <c r="BX109" s="29">
        <f t="shared" si="104"/>
        <v>0</v>
      </c>
      <c r="BY109" s="15">
        <f>SUM(D109:BX109)</f>
        <v>0</v>
      </c>
    </row>
    <row r="110" spans="1:77" ht="15.75" customHeight="1" x14ac:dyDescent="0.25">
      <c r="A110" s="59"/>
      <c r="B110" s="12" t="s">
        <v>6</v>
      </c>
      <c r="C110" s="45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18"/>
      <c r="O110" s="18"/>
      <c r="P110" s="18"/>
      <c r="Q110" s="1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18"/>
      <c r="AC110" s="18"/>
      <c r="AD110" s="18"/>
      <c r="AE110" s="1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18"/>
      <c r="AQ110" s="18"/>
      <c r="AR110" s="18"/>
      <c r="AS110" s="1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18"/>
      <c r="BE110" s="18"/>
      <c r="BF110" s="18"/>
      <c r="BG110" s="1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15">
        <f>SUM(D110:BX110)</f>
        <v>0</v>
      </c>
    </row>
    <row r="111" spans="1:77" ht="15.75" customHeight="1" x14ac:dyDescent="0.25">
      <c r="A111" s="59"/>
      <c r="B111" s="12" t="s">
        <v>7</v>
      </c>
      <c r="C111" s="45"/>
      <c r="D111" s="29">
        <f>+D109-D110</f>
        <v>0</v>
      </c>
      <c r="E111" s="29">
        <f t="shared" ref="E111:M111" si="105">+E109-E110</f>
        <v>0</v>
      </c>
      <c r="F111" s="29">
        <f t="shared" si="105"/>
        <v>0</v>
      </c>
      <c r="G111" s="29">
        <f t="shared" si="105"/>
        <v>0</v>
      </c>
      <c r="H111" s="29">
        <f t="shared" si="105"/>
        <v>0</v>
      </c>
      <c r="I111" s="29">
        <f t="shared" si="105"/>
        <v>0</v>
      </c>
      <c r="J111" s="29">
        <f t="shared" si="105"/>
        <v>0</v>
      </c>
      <c r="K111" s="29">
        <f t="shared" si="105"/>
        <v>0</v>
      </c>
      <c r="L111" s="29">
        <f t="shared" si="105"/>
        <v>0</v>
      </c>
      <c r="M111" s="29">
        <f t="shared" si="105"/>
        <v>0</v>
      </c>
      <c r="N111" s="19"/>
      <c r="O111" s="19"/>
      <c r="P111" s="19"/>
      <c r="Q111" s="19"/>
      <c r="R111" s="29">
        <f>+R109-R110</f>
        <v>0</v>
      </c>
      <c r="S111" s="29">
        <f t="shared" ref="S111:AA111" si="106">+S109-S110</f>
        <v>0</v>
      </c>
      <c r="T111" s="29">
        <f t="shared" si="106"/>
        <v>0</v>
      </c>
      <c r="U111" s="29">
        <f t="shared" si="106"/>
        <v>0</v>
      </c>
      <c r="V111" s="29">
        <f t="shared" si="106"/>
        <v>0</v>
      </c>
      <c r="W111" s="29">
        <f t="shared" si="106"/>
        <v>0</v>
      </c>
      <c r="X111" s="29">
        <f t="shared" si="106"/>
        <v>0</v>
      </c>
      <c r="Y111" s="29">
        <f t="shared" si="106"/>
        <v>0</v>
      </c>
      <c r="Z111" s="29">
        <f t="shared" si="106"/>
        <v>0</v>
      </c>
      <c r="AA111" s="29">
        <f t="shared" si="106"/>
        <v>0</v>
      </c>
      <c r="AB111" s="19"/>
      <c r="AC111" s="19"/>
      <c r="AD111" s="19"/>
      <c r="AE111" s="19"/>
      <c r="AF111" s="29">
        <f>+AF109-AF110</f>
        <v>0</v>
      </c>
      <c r="AG111" s="29">
        <f t="shared" ref="AG111:AO111" si="107">+AG109-AG110</f>
        <v>0</v>
      </c>
      <c r="AH111" s="29">
        <f t="shared" si="107"/>
        <v>0</v>
      </c>
      <c r="AI111" s="29">
        <f t="shared" si="107"/>
        <v>0</v>
      </c>
      <c r="AJ111" s="29">
        <f t="shared" si="107"/>
        <v>0</v>
      </c>
      <c r="AK111" s="29">
        <f t="shared" si="107"/>
        <v>0</v>
      </c>
      <c r="AL111" s="29">
        <f t="shared" si="107"/>
        <v>0</v>
      </c>
      <c r="AM111" s="29">
        <f t="shared" si="107"/>
        <v>0</v>
      </c>
      <c r="AN111" s="29">
        <f t="shared" si="107"/>
        <v>0</v>
      </c>
      <c r="AO111" s="29">
        <f t="shared" si="107"/>
        <v>0</v>
      </c>
      <c r="AP111" s="19"/>
      <c r="AQ111" s="19"/>
      <c r="AR111" s="19"/>
      <c r="AS111" s="19"/>
      <c r="AT111" s="29">
        <f>+AT109-AT110</f>
        <v>0</v>
      </c>
      <c r="AU111" s="29">
        <f t="shared" ref="AU111:BC111" si="108">+AU109-AU110</f>
        <v>0</v>
      </c>
      <c r="AV111" s="29">
        <f t="shared" si="108"/>
        <v>0</v>
      </c>
      <c r="AW111" s="29">
        <f t="shared" si="108"/>
        <v>0</v>
      </c>
      <c r="AX111" s="29">
        <f t="shared" si="108"/>
        <v>0</v>
      </c>
      <c r="AY111" s="29">
        <f t="shared" si="108"/>
        <v>0</v>
      </c>
      <c r="AZ111" s="29">
        <f t="shared" si="108"/>
        <v>0</v>
      </c>
      <c r="BA111" s="29">
        <f t="shared" si="108"/>
        <v>0</v>
      </c>
      <c r="BB111" s="29">
        <f t="shared" si="108"/>
        <v>0</v>
      </c>
      <c r="BC111" s="29">
        <f t="shared" si="108"/>
        <v>0</v>
      </c>
      <c r="BD111" s="19"/>
      <c r="BE111" s="19"/>
      <c r="BF111" s="19"/>
      <c r="BG111" s="19"/>
      <c r="BH111" s="29">
        <f>+BH109-BH110</f>
        <v>0</v>
      </c>
      <c r="BI111" s="29">
        <f t="shared" ref="BI111:BX111" si="109">+BI109-BI110</f>
        <v>0</v>
      </c>
      <c r="BJ111" s="29">
        <f t="shared" si="109"/>
        <v>0</v>
      </c>
      <c r="BK111" s="29">
        <f t="shared" si="109"/>
        <v>0</v>
      </c>
      <c r="BL111" s="29">
        <f t="shared" si="109"/>
        <v>0</v>
      </c>
      <c r="BM111" s="29">
        <f t="shared" si="109"/>
        <v>0</v>
      </c>
      <c r="BN111" s="29">
        <f t="shared" si="109"/>
        <v>0</v>
      </c>
      <c r="BO111" s="29">
        <f t="shared" si="109"/>
        <v>0</v>
      </c>
      <c r="BP111" s="29">
        <f t="shared" si="109"/>
        <v>0</v>
      </c>
      <c r="BQ111" s="29">
        <f t="shared" si="109"/>
        <v>0</v>
      </c>
      <c r="BR111" s="29">
        <f t="shared" si="109"/>
        <v>0</v>
      </c>
      <c r="BS111" s="29">
        <f t="shared" si="109"/>
        <v>0</v>
      </c>
      <c r="BT111" s="29">
        <f t="shared" si="109"/>
        <v>0</v>
      </c>
      <c r="BU111" s="29">
        <f t="shared" si="109"/>
        <v>0</v>
      </c>
      <c r="BV111" s="29">
        <f t="shared" si="109"/>
        <v>0</v>
      </c>
      <c r="BW111" s="29">
        <f t="shared" si="109"/>
        <v>0</v>
      </c>
      <c r="BX111" s="29">
        <f t="shared" si="109"/>
        <v>0</v>
      </c>
      <c r="BY111" s="15">
        <f>SUM(D111:BX111)</f>
        <v>0</v>
      </c>
    </row>
    <row r="112" spans="1:77" ht="15.75" customHeight="1" x14ac:dyDescent="0.25">
      <c r="A112" s="24"/>
      <c r="B112" s="30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19"/>
      <c r="O112" s="19"/>
      <c r="P112" s="19"/>
      <c r="Q112" s="19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19"/>
      <c r="AC112" s="19"/>
      <c r="AD112" s="19"/>
      <c r="AE112" s="19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19"/>
      <c r="AQ112" s="19"/>
      <c r="AR112" s="19"/>
      <c r="AS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19"/>
      <c r="BE112" s="19"/>
      <c r="BF112" s="19"/>
      <c r="BG112" s="19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15"/>
    </row>
    <row r="113" spans="1:77" ht="15.75" customHeight="1" x14ac:dyDescent="0.25">
      <c r="A113" s="58" t="s">
        <v>21</v>
      </c>
      <c r="B113" s="12" t="s">
        <v>15</v>
      </c>
      <c r="C113" s="4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34"/>
      <c r="O113" s="34"/>
      <c r="P113" s="34"/>
      <c r="Q113" s="34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34"/>
      <c r="AC113" s="34"/>
      <c r="AD113" s="34"/>
      <c r="AE113" s="34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34"/>
      <c r="AQ113" s="34"/>
      <c r="AR113" s="34"/>
      <c r="AS113" s="34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34"/>
      <c r="BE113" s="34"/>
      <c r="BF113" s="34"/>
      <c r="BG113" s="34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15">
        <f>SUM(D113:BX113)</f>
        <v>0</v>
      </c>
    </row>
    <row r="114" spans="1:77" ht="15.75" customHeight="1" x14ac:dyDescent="0.25">
      <c r="A114" s="58"/>
      <c r="B114" s="12" t="s">
        <v>16</v>
      </c>
      <c r="C114" s="4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17"/>
      <c r="O114" s="17"/>
      <c r="P114" s="17"/>
      <c r="Q114" s="1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17"/>
      <c r="AC114" s="17"/>
      <c r="AD114" s="17"/>
      <c r="AE114" s="1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17"/>
      <c r="AQ114" s="17"/>
      <c r="AR114" s="17"/>
      <c r="AS114" s="1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17"/>
      <c r="BE114" s="17"/>
      <c r="BF114" s="17"/>
      <c r="BG114" s="1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15">
        <f>SUM(D114:BX114)</f>
        <v>0</v>
      </c>
    </row>
    <row r="115" spans="1:77" ht="15.75" customHeight="1" x14ac:dyDescent="0.25">
      <c r="A115" s="59"/>
      <c r="B115" s="23" t="s">
        <v>17</v>
      </c>
      <c r="C115" s="48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17"/>
      <c r="O115" s="17"/>
      <c r="P115" s="17"/>
      <c r="Q115" s="1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17"/>
      <c r="AC115" s="17"/>
      <c r="AD115" s="17"/>
      <c r="AE115" s="1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17"/>
      <c r="AQ115" s="17"/>
      <c r="AR115" s="17"/>
      <c r="AS115" s="1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17"/>
      <c r="BE115" s="17"/>
      <c r="BF115" s="17"/>
      <c r="BG115" s="1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15">
        <f>SUM(D115:BX115)</f>
        <v>0</v>
      </c>
    </row>
    <row r="116" spans="1:77" ht="15.75" customHeight="1" x14ac:dyDescent="0.25">
      <c r="A116" s="59"/>
      <c r="B116" s="23" t="s">
        <v>18</v>
      </c>
      <c r="C116" s="48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17"/>
      <c r="O116" s="17"/>
      <c r="P116" s="17"/>
      <c r="Q116" s="1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17"/>
      <c r="AC116" s="17"/>
      <c r="AD116" s="17"/>
      <c r="AE116" s="1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17"/>
      <c r="AQ116" s="17"/>
      <c r="AR116" s="17"/>
      <c r="AS116" s="1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17"/>
      <c r="BE116" s="17"/>
      <c r="BF116" s="17"/>
      <c r="BG116" s="1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15">
        <f>SUM(D116:BX116)</f>
        <v>0</v>
      </c>
    </row>
    <row r="117" spans="1:77" ht="15.75" customHeight="1" x14ac:dyDescent="0.25">
      <c r="A117" s="59"/>
      <c r="B117" s="12" t="s">
        <v>19</v>
      </c>
      <c r="C117" s="49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18"/>
      <c r="O117" s="18"/>
      <c r="P117" s="18"/>
      <c r="Q117" s="1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18"/>
      <c r="AC117" s="18"/>
      <c r="AD117" s="18"/>
      <c r="AE117" s="1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18"/>
      <c r="AQ117" s="18"/>
      <c r="AR117" s="18"/>
      <c r="AS117" s="1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18"/>
      <c r="BE117" s="18"/>
      <c r="BF117" s="18"/>
      <c r="BG117" s="1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15"/>
    </row>
    <row r="118" spans="1:77" ht="15.75" customHeight="1" x14ac:dyDescent="0.25">
      <c r="A118" s="59"/>
      <c r="B118" s="12" t="s">
        <v>20</v>
      </c>
      <c r="C118" s="4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18"/>
      <c r="O118" s="18"/>
      <c r="P118" s="18"/>
      <c r="Q118" s="1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18"/>
      <c r="AC118" s="18"/>
      <c r="AD118" s="18"/>
      <c r="AE118" s="1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18"/>
      <c r="AQ118" s="18"/>
      <c r="AR118" s="18"/>
      <c r="AS118" s="1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18"/>
      <c r="BE118" s="18"/>
      <c r="BF118" s="18"/>
      <c r="BG118" s="1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15"/>
    </row>
    <row r="119" spans="1:77" ht="15.75" customHeight="1" x14ac:dyDescent="0.25">
      <c r="A119" s="59"/>
      <c r="B119" s="12" t="s">
        <v>5</v>
      </c>
      <c r="C119" s="45"/>
      <c r="D119" s="29">
        <f>+D118-D117</f>
        <v>0</v>
      </c>
      <c r="E119" s="29">
        <f t="shared" ref="E119:M119" si="110">+E118-E117</f>
        <v>0</v>
      </c>
      <c r="F119" s="29">
        <f t="shared" si="110"/>
        <v>0</v>
      </c>
      <c r="G119" s="29">
        <f t="shared" si="110"/>
        <v>0</v>
      </c>
      <c r="H119" s="29">
        <f t="shared" si="110"/>
        <v>0</v>
      </c>
      <c r="I119" s="29">
        <f t="shared" si="110"/>
        <v>0</v>
      </c>
      <c r="J119" s="29">
        <f t="shared" si="110"/>
        <v>0</v>
      </c>
      <c r="K119" s="29">
        <f t="shared" si="110"/>
        <v>0</v>
      </c>
      <c r="L119" s="29">
        <f t="shared" si="110"/>
        <v>0</v>
      </c>
      <c r="M119" s="29">
        <f t="shared" si="110"/>
        <v>0</v>
      </c>
      <c r="N119" s="19"/>
      <c r="O119" s="19"/>
      <c r="P119" s="19"/>
      <c r="Q119" s="19"/>
      <c r="R119" s="29">
        <f t="shared" ref="R119:AA119" si="111">+R118-R117</f>
        <v>0</v>
      </c>
      <c r="S119" s="29">
        <f t="shared" si="111"/>
        <v>0</v>
      </c>
      <c r="T119" s="29">
        <f t="shared" si="111"/>
        <v>0</v>
      </c>
      <c r="U119" s="29">
        <f t="shared" si="111"/>
        <v>0</v>
      </c>
      <c r="V119" s="29">
        <f t="shared" si="111"/>
        <v>0</v>
      </c>
      <c r="W119" s="29">
        <f t="shared" si="111"/>
        <v>0</v>
      </c>
      <c r="X119" s="29">
        <f t="shared" si="111"/>
        <v>0</v>
      </c>
      <c r="Y119" s="29">
        <f t="shared" si="111"/>
        <v>0</v>
      </c>
      <c r="Z119" s="29">
        <f t="shared" si="111"/>
        <v>0</v>
      </c>
      <c r="AA119" s="29">
        <f t="shared" si="111"/>
        <v>0</v>
      </c>
      <c r="AB119" s="19"/>
      <c r="AC119" s="19"/>
      <c r="AD119" s="19"/>
      <c r="AE119" s="19"/>
      <c r="AF119" s="29">
        <f t="shared" ref="AF119:AO119" si="112">+AF118-AF117</f>
        <v>0</v>
      </c>
      <c r="AG119" s="29">
        <f t="shared" si="112"/>
        <v>0</v>
      </c>
      <c r="AH119" s="29">
        <f t="shared" si="112"/>
        <v>0</v>
      </c>
      <c r="AI119" s="29">
        <f t="shared" si="112"/>
        <v>0</v>
      </c>
      <c r="AJ119" s="29">
        <f t="shared" si="112"/>
        <v>0</v>
      </c>
      <c r="AK119" s="29">
        <f t="shared" si="112"/>
        <v>0</v>
      </c>
      <c r="AL119" s="29">
        <f t="shared" si="112"/>
        <v>0</v>
      </c>
      <c r="AM119" s="29">
        <f t="shared" si="112"/>
        <v>0</v>
      </c>
      <c r="AN119" s="29">
        <f t="shared" si="112"/>
        <v>0</v>
      </c>
      <c r="AO119" s="29">
        <f t="shared" si="112"/>
        <v>0</v>
      </c>
      <c r="AP119" s="19"/>
      <c r="AQ119" s="19"/>
      <c r="AR119" s="19"/>
      <c r="AS119" s="19"/>
      <c r="AT119" s="29">
        <f t="shared" ref="AT119:BC119" si="113">+AT118-AT117</f>
        <v>0</v>
      </c>
      <c r="AU119" s="29">
        <f t="shared" si="113"/>
        <v>0</v>
      </c>
      <c r="AV119" s="29">
        <f t="shared" si="113"/>
        <v>0</v>
      </c>
      <c r="AW119" s="29">
        <f t="shared" si="113"/>
        <v>0</v>
      </c>
      <c r="AX119" s="29">
        <f t="shared" si="113"/>
        <v>0</v>
      </c>
      <c r="AY119" s="29">
        <f t="shared" si="113"/>
        <v>0</v>
      </c>
      <c r="AZ119" s="29">
        <f t="shared" si="113"/>
        <v>0</v>
      </c>
      <c r="BA119" s="29">
        <f t="shared" si="113"/>
        <v>0</v>
      </c>
      <c r="BB119" s="29">
        <f t="shared" si="113"/>
        <v>0</v>
      </c>
      <c r="BC119" s="29">
        <f t="shared" si="113"/>
        <v>0</v>
      </c>
      <c r="BD119" s="19"/>
      <c r="BE119" s="19"/>
      <c r="BF119" s="19"/>
      <c r="BG119" s="19"/>
      <c r="BH119" s="29">
        <f t="shared" ref="BH119:BX119" si="114">+BH118-BH117</f>
        <v>0</v>
      </c>
      <c r="BI119" s="29">
        <f t="shared" si="114"/>
        <v>0</v>
      </c>
      <c r="BJ119" s="29">
        <f t="shared" si="114"/>
        <v>0</v>
      </c>
      <c r="BK119" s="29">
        <f t="shared" si="114"/>
        <v>0</v>
      </c>
      <c r="BL119" s="29">
        <f t="shared" si="114"/>
        <v>0</v>
      </c>
      <c r="BM119" s="29">
        <f t="shared" si="114"/>
        <v>0</v>
      </c>
      <c r="BN119" s="29">
        <f t="shared" si="114"/>
        <v>0</v>
      </c>
      <c r="BO119" s="29">
        <f t="shared" si="114"/>
        <v>0</v>
      </c>
      <c r="BP119" s="29">
        <f t="shared" si="114"/>
        <v>0</v>
      </c>
      <c r="BQ119" s="29">
        <f t="shared" si="114"/>
        <v>0</v>
      </c>
      <c r="BR119" s="29">
        <f t="shared" si="114"/>
        <v>0</v>
      </c>
      <c r="BS119" s="29">
        <f t="shared" si="114"/>
        <v>0</v>
      </c>
      <c r="BT119" s="29">
        <f t="shared" si="114"/>
        <v>0</v>
      </c>
      <c r="BU119" s="29">
        <f t="shared" si="114"/>
        <v>0</v>
      </c>
      <c r="BV119" s="29">
        <f t="shared" si="114"/>
        <v>0</v>
      </c>
      <c r="BW119" s="29">
        <f t="shared" si="114"/>
        <v>0</v>
      </c>
      <c r="BX119" s="29">
        <f t="shared" si="114"/>
        <v>0</v>
      </c>
      <c r="BY119" s="15">
        <f>SUM(D119:BX119)</f>
        <v>0</v>
      </c>
    </row>
    <row r="120" spans="1:77" ht="15.75" customHeight="1" x14ac:dyDescent="0.25">
      <c r="A120" s="59"/>
      <c r="B120" s="12" t="s">
        <v>6</v>
      </c>
      <c r="C120" s="45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18"/>
      <c r="O120" s="18"/>
      <c r="P120" s="18"/>
      <c r="Q120" s="1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18"/>
      <c r="AC120" s="18"/>
      <c r="AD120" s="18"/>
      <c r="AE120" s="1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18"/>
      <c r="AQ120" s="18"/>
      <c r="AR120" s="18"/>
      <c r="AS120" s="1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18"/>
      <c r="BE120" s="18"/>
      <c r="BF120" s="18"/>
      <c r="BG120" s="1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15">
        <f>SUM(D120:BX120)</f>
        <v>0</v>
      </c>
    </row>
    <row r="121" spans="1:77" ht="15.75" customHeight="1" x14ac:dyDescent="0.25">
      <c r="A121" s="59"/>
      <c r="B121" s="12" t="s">
        <v>7</v>
      </c>
      <c r="C121" s="45"/>
      <c r="D121" s="29">
        <f>+D119-D120</f>
        <v>0</v>
      </c>
      <c r="E121" s="29">
        <f t="shared" ref="E121:M121" si="115">+E119-E120</f>
        <v>0</v>
      </c>
      <c r="F121" s="29">
        <f t="shared" si="115"/>
        <v>0</v>
      </c>
      <c r="G121" s="29">
        <f t="shared" si="115"/>
        <v>0</v>
      </c>
      <c r="H121" s="29">
        <f t="shared" si="115"/>
        <v>0</v>
      </c>
      <c r="I121" s="29">
        <f t="shared" si="115"/>
        <v>0</v>
      </c>
      <c r="J121" s="29">
        <f t="shared" si="115"/>
        <v>0</v>
      </c>
      <c r="K121" s="29">
        <f t="shared" si="115"/>
        <v>0</v>
      </c>
      <c r="L121" s="29">
        <f t="shared" si="115"/>
        <v>0</v>
      </c>
      <c r="M121" s="29">
        <f t="shared" si="115"/>
        <v>0</v>
      </c>
      <c r="N121" s="19"/>
      <c r="O121" s="19"/>
      <c r="P121" s="19"/>
      <c r="Q121" s="19"/>
      <c r="R121" s="29">
        <f>+R119-R120</f>
        <v>0</v>
      </c>
      <c r="S121" s="29">
        <f t="shared" ref="S121:AA121" si="116">+S119-S120</f>
        <v>0</v>
      </c>
      <c r="T121" s="29">
        <f t="shared" si="116"/>
        <v>0</v>
      </c>
      <c r="U121" s="29">
        <f t="shared" si="116"/>
        <v>0</v>
      </c>
      <c r="V121" s="29">
        <f t="shared" si="116"/>
        <v>0</v>
      </c>
      <c r="W121" s="29">
        <f t="shared" si="116"/>
        <v>0</v>
      </c>
      <c r="X121" s="29">
        <f t="shared" si="116"/>
        <v>0</v>
      </c>
      <c r="Y121" s="29">
        <f t="shared" si="116"/>
        <v>0</v>
      </c>
      <c r="Z121" s="29">
        <f t="shared" si="116"/>
        <v>0</v>
      </c>
      <c r="AA121" s="29">
        <f t="shared" si="116"/>
        <v>0</v>
      </c>
      <c r="AB121" s="19"/>
      <c r="AC121" s="19"/>
      <c r="AD121" s="19"/>
      <c r="AE121" s="19"/>
      <c r="AF121" s="29">
        <f>+AF119-AF120</f>
        <v>0</v>
      </c>
      <c r="AG121" s="29">
        <f t="shared" ref="AG121:AO121" si="117">+AG119-AG120</f>
        <v>0</v>
      </c>
      <c r="AH121" s="29">
        <f t="shared" si="117"/>
        <v>0</v>
      </c>
      <c r="AI121" s="29">
        <f t="shared" si="117"/>
        <v>0</v>
      </c>
      <c r="AJ121" s="29">
        <f t="shared" si="117"/>
        <v>0</v>
      </c>
      <c r="AK121" s="29">
        <f t="shared" si="117"/>
        <v>0</v>
      </c>
      <c r="AL121" s="29">
        <f t="shared" si="117"/>
        <v>0</v>
      </c>
      <c r="AM121" s="29">
        <f t="shared" si="117"/>
        <v>0</v>
      </c>
      <c r="AN121" s="29">
        <f t="shared" si="117"/>
        <v>0</v>
      </c>
      <c r="AO121" s="29">
        <f t="shared" si="117"/>
        <v>0</v>
      </c>
      <c r="AP121" s="19"/>
      <c r="AQ121" s="19"/>
      <c r="AR121" s="19"/>
      <c r="AS121" s="19"/>
      <c r="AT121" s="29">
        <f>+AT119-AT120</f>
        <v>0</v>
      </c>
      <c r="AU121" s="29">
        <f t="shared" ref="AU121:BC121" si="118">+AU119-AU120</f>
        <v>0</v>
      </c>
      <c r="AV121" s="29">
        <f t="shared" si="118"/>
        <v>0</v>
      </c>
      <c r="AW121" s="29">
        <f t="shared" si="118"/>
        <v>0</v>
      </c>
      <c r="AX121" s="29">
        <f t="shared" si="118"/>
        <v>0</v>
      </c>
      <c r="AY121" s="29">
        <f t="shared" si="118"/>
        <v>0</v>
      </c>
      <c r="AZ121" s="29">
        <f t="shared" si="118"/>
        <v>0</v>
      </c>
      <c r="BA121" s="29">
        <f t="shared" si="118"/>
        <v>0</v>
      </c>
      <c r="BB121" s="29">
        <f t="shared" si="118"/>
        <v>0</v>
      </c>
      <c r="BC121" s="29">
        <f t="shared" si="118"/>
        <v>0</v>
      </c>
      <c r="BD121" s="19"/>
      <c r="BE121" s="19"/>
      <c r="BF121" s="19"/>
      <c r="BG121" s="19"/>
      <c r="BH121" s="29">
        <f>+BH119-BH120</f>
        <v>0</v>
      </c>
      <c r="BI121" s="29">
        <f t="shared" ref="BI121:BX121" si="119">+BI119-BI120</f>
        <v>0</v>
      </c>
      <c r="BJ121" s="29">
        <f t="shared" si="119"/>
        <v>0</v>
      </c>
      <c r="BK121" s="29">
        <f t="shared" si="119"/>
        <v>0</v>
      </c>
      <c r="BL121" s="29">
        <f t="shared" si="119"/>
        <v>0</v>
      </c>
      <c r="BM121" s="29">
        <f t="shared" si="119"/>
        <v>0</v>
      </c>
      <c r="BN121" s="29">
        <f t="shared" si="119"/>
        <v>0</v>
      </c>
      <c r="BO121" s="29">
        <f t="shared" si="119"/>
        <v>0</v>
      </c>
      <c r="BP121" s="29">
        <f t="shared" si="119"/>
        <v>0</v>
      </c>
      <c r="BQ121" s="29">
        <f t="shared" si="119"/>
        <v>0</v>
      </c>
      <c r="BR121" s="29">
        <f t="shared" si="119"/>
        <v>0</v>
      </c>
      <c r="BS121" s="29">
        <f t="shared" si="119"/>
        <v>0</v>
      </c>
      <c r="BT121" s="29">
        <f t="shared" si="119"/>
        <v>0</v>
      </c>
      <c r="BU121" s="29">
        <f t="shared" si="119"/>
        <v>0</v>
      </c>
      <c r="BV121" s="29">
        <f t="shared" si="119"/>
        <v>0</v>
      </c>
      <c r="BW121" s="29">
        <f t="shared" si="119"/>
        <v>0</v>
      </c>
      <c r="BX121" s="29">
        <f t="shared" si="119"/>
        <v>0</v>
      </c>
      <c r="BY121" s="15">
        <f>SUM(D121:BX121)</f>
        <v>0</v>
      </c>
    </row>
    <row r="122" spans="1:77" ht="15" customHeight="1" x14ac:dyDescent="0.25">
      <c r="A122" s="24"/>
      <c r="B122" s="30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19"/>
      <c r="O122" s="19"/>
      <c r="P122" s="19"/>
      <c r="Q122" s="19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19"/>
      <c r="AC122" s="19"/>
      <c r="AD122" s="19"/>
      <c r="AE122" s="19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19"/>
      <c r="AQ122" s="19"/>
      <c r="AR122" s="19"/>
      <c r="AS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19"/>
      <c r="BE122" s="19"/>
      <c r="BF122" s="19"/>
      <c r="BG122" s="19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15"/>
    </row>
    <row r="123" spans="1:77" ht="15.75" customHeight="1" x14ac:dyDescent="0.25">
      <c r="A123" s="58" t="s">
        <v>21</v>
      </c>
      <c r="B123" s="12" t="s">
        <v>15</v>
      </c>
      <c r="C123" s="4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34"/>
      <c r="O123" s="34"/>
      <c r="P123" s="34"/>
      <c r="Q123" s="34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34"/>
      <c r="AC123" s="34"/>
      <c r="AD123" s="34"/>
      <c r="AE123" s="34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34"/>
      <c r="AQ123" s="34"/>
      <c r="AR123" s="34"/>
      <c r="AS123" s="34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34"/>
      <c r="BE123" s="34"/>
      <c r="BF123" s="34"/>
      <c r="BG123" s="34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15">
        <f>SUM(D123:BX123)</f>
        <v>0</v>
      </c>
    </row>
    <row r="124" spans="1:77" ht="15.75" customHeight="1" x14ac:dyDescent="0.25">
      <c r="A124" s="58"/>
      <c r="B124" s="12" t="s">
        <v>16</v>
      </c>
      <c r="C124" s="4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17"/>
      <c r="O124" s="17"/>
      <c r="P124" s="17"/>
      <c r="Q124" s="1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17"/>
      <c r="AC124" s="17"/>
      <c r="AD124" s="17"/>
      <c r="AE124" s="1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17"/>
      <c r="AQ124" s="17"/>
      <c r="AR124" s="17"/>
      <c r="AS124" s="1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17"/>
      <c r="BE124" s="17"/>
      <c r="BF124" s="17"/>
      <c r="BG124" s="1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15">
        <f>SUM(D124:BX124)</f>
        <v>0</v>
      </c>
    </row>
    <row r="125" spans="1:77" ht="15.75" customHeight="1" x14ac:dyDescent="0.25">
      <c r="A125" s="59"/>
      <c r="B125" s="23" t="s">
        <v>17</v>
      </c>
      <c r="C125" s="48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17"/>
      <c r="O125" s="17"/>
      <c r="P125" s="17"/>
      <c r="Q125" s="1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17"/>
      <c r="AC125" s="17"/>
      <c r="AD125" s="17"/>
      <c r="AE125" s="1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17"/>
      <c r="AQ125" s="17"/>
      <c r="AR125" s="17"/>
      <c r="AS125" s="1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17"/>
      <c r="BE125" s="17"/>
      <c r="BF125" s="17"/>
      <c r="BG125" s="1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15">
        <f>SUM(D125:BX125)</f>
        <v>0</v>
      </c>
    </row>
    <row r="126" spans="1:77" ht="15.75" customHeight="1" x14ac:dyDescent="0.25">
      <c r="A126" s="59"/>
      <c r="B126" s="23" t="s">
        <v>18</v>
      </c>
      <c r="C126" s="4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17"/>
      <c r="O126" s="17"/>
      <c r="P126" s="17"/>
      <c r="Q126" s="1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17"/>
      <c r="AC126" s="17"/>
      <c r="AD126" s="17"/>
      <c r="AE126" s="1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17"/>
      <c r="AQ126" s="17"/>
      <c r="AR126" s="17"/>
      <c r="AS126" s="1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17"/>
      <c r="BE126" s="17"/>
      <c r="BF126" s="17"/>
      <c r="BG126" s="1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15">
        <f>SUM(D126:BX126)</f>
        <v>0</v>
      </c>
    </row>
    <row r="127" spans="1:77" ht="15.75" customHeight="1" x14ac:dyDescent="0.25">
      <c r="A127" s="59"/>
      <c r="B127" s="12" t="s">
        <v>19</v>
      </c>
      <c r="C127" s="49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18"/>
      <c r="O127" s="18"/>
      <c r="P127" s="18"/>
      <c r="Q127" s="1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18"/>
      <c r="AC127" s="18"/>
      <c r="AD127" s="18"/>
      <c r="AE127" s="1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18"/>
      <c r="AQ127" s="18"/>
      <c r="AR127" s="18"/>
      <c r="AS127" s="1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18"/>
      <c r="BE127" s="18"/>
      <c r="BF127" s="18"/>
      <c r="BG127" s="1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15"/>
    </row>
    <row r="128" spans="1:77" ht="15.75" customHeight="1" x14ac:dyDescent="0.25">
      <c r="A128" s="59"/>
      <c r="B128" s="12" t="s">
        <v>20</v>
      </c>
      <c r="C128" s="4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18"/>
      <c r="O128" s="18"/>
      <c r="P128" s="18"/>
      <c r="Q128" s="1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18"/>
      <c r="AC128" s="18"/>
      <c r="AD128" s="18"/>
      <c r="AE128" s="1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18"/>
      <c r="AQ128" s="18"/>
      <c r="AR128" s="18"/>
      <c r="AS128" s="1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18"/>
      <c r="BE128" s="18"/>
      <c r="BF128" s="18"/>
      <c r="BG128" s="1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15"/>
    </row>
    <row r="129" spans="1:77" ht="15.75" customHeight="1" x14ac:dyDescent="0.25">
      <c r="A129" s="59"/>
      <c r="B129" s="12" t="s">
        <v>5</v>
      </c>
      <c r="C129" s="45"/>
      <c r="D129" s="29">
        <f>+D128-D127</f>
        <v>0</v>
      </c>
      <c r="E129" s="29">
        <f t="shared" ref="E129:M129" si="120">+E128-E127</f>
        <v>0</v>
      </c>
      <c r="F129" s="29">
        <f t="shared" si="120"/>
        <v>0</v>
      </c>
      <c r="G129" s="29">
        <f t="shared" si="120"/>
        <v>0</v>
      </c>
      <c r="H129" s="29">
        <f t="shared" si="120"/>
        <v>0</v>
      </c>
      <c r="I129" s="29">
        <f t="shared" si="120"/>
        <v>0</v>
      </c>
      <c r="J129" s="29">
        <f t="shared" si="120"/>
        <v>0</v>
      </c>
      <c r="K129" s="29">
        <f t="shared" si="120"/>
        <v>0</v>
      </c>
      <c r="L129" s="29">
        <f t="shared" si="120"/>
        <v>0</v>
      </c>
      <c r="M129" s="29">
        <f t="shared" si="120"/>
        <v>0</v>
      </c>
      <c r="N129" s="19"/>
      <c r="O129" s="19"/>
      <c r="P129" s="19"/>
      <c r="Q129" s="19"/>
      <c r="R129" s="29">
        <f t="shared" ref="R129:AA129" si="121">+R128-R127</f>
        <v>0</v>
      </c>
      <c r="S129" s="29">
        <f t="shared" si="121"/>
        <v>0</v>
      </c>
      <c r="T129" s="29">
        <f t="shared" si="121"/>
        <v>0</v>
      </c>
      <c r="U129" s="29">
        <f t="shared" si="121"/>
        <v>0</v>
      </c>
      <c r="V129" s="29">
        <f t="shared" si="121"/>
        <v>0</v>
      </c>
      <c r="W129" s="29">
        <f t="shared" si="121"/>
        <v>0</v>
      </c>
      <c r="X129" s="29">
        <f t="shared" si="121"/>
        <v>0</v>
      </c>
      <c r="Y129" s="29">
        <f t="shared" si="121"/>
        <v>0</v>
      </c>
      <c r="Z129" s="29">
        <f t="shared" si="121"/>
        <v>0</v>
      </c>
      <c r="AA129" s="29">
        <f t="shared" si="121"/>
        <v>0</v>
      </c>
      <c r="AB129" s="19"/>
      <c r="AC129" s="19"/>
      <c r="AD129" s="19"/>
      <c r="AE129" s="19"/>
      <c r="AF129" s="29">
        <f t="shared" ref="AF129:AO129" si="122">+AF128-AF127</f>
        <v>0</v>
      </c>
      <c r="AG129" s="29">
        <f t="shared" si="122"/>
        <v>0</v>
      </c>
      <c r="AH129" s="29">
        <f t="shared" si="122"/>
        <v>0</v>
      </c>
      <c r="AI129" s="29">
        <f t="shared" si="122"/>
        <v>0</v>
      </c>
      <c r="AJ129" s="29">
        <f t="shared" si="122"/>
        <v>0</v>
      </c>
      <c r="AK129" s="29">
        <f t="shared" si="122"/>
        <v>0</v>
      </c>
      <c r="AL129" s="29">
        <f t="shared" si="122"/>
        <v>0</v>
      </c>
      <c r="AM129" s="29">
        <f t="shared" si="122"/>
        <v>0</v>
      </c>
      <c r="AN129" s="29">
        <f t="shared" si="122"/>
        <v>0</v>
      </c>
      <c r="AO129" s="29">
        <f t="shared" si="122"/>
        <v>0</v>
      </c>
      <c r="AP129" s="19"/>
      <c r="AQ129" s="19"/>
      <c r="AR129" s="19"/>
      <c r="AS129" s="19"/>
      <c r="AT129" s="29">
        <f t="shared" ref="AT129:BC129" si="123">+AT128-AT127</f>
        <v>0</v>
      </c>
      <c r="AU129" s="29">
        <f t="shared" si="123"/>
        <v>0</v>
      </c>
      <c r="AV129" s="29">
        <f t="shared" si="123"/>
        <v>0</v>
      </c>
      <c r="AW129" s="29">
        <f t="shared" si="123"/>
        <v>0</v>
      </c>
      <c r="AX129" s="29">
        <f t="shared" si="123"/>
        <v>0</v>
      </c>
      <c r="AY129" s="29">
        <f t="shared" si="123"/>
        <v>0</v>
      </c>
      <c r="AZ129" s="29">
        <f t="shared" si="123"/>
        <v>0</v>
      </c>
      <c r="BA129" s="29">
        <f t="shared" si="123"/>
        <v>0</v>
      </c>
      <c r="BB129" s="29">
        <f t="shared" si="123"/>
        <v>0</v>
      </c>
      <c r="BC129" s="29">
        <f t="shared" si="123"/>
        <v>0</v>
      </c>
      <c r="BD129" s="19"/>
      <c r="BE129" s="19"/>
      <c r="BF129" s="19"/>
      <c r="BG129" s="19"/>
      <c r="BH129" s="29">
        <f t="shared" ref="BH129:BX129" si="124">+BH128-BH127</f>
        <v>0</v>
      </c>
      <c r="BI129" s="29">
        <f t="shared" si="124"/>
        <v>0</v>
      </c>
      <c r="BJ129" s="29">
        <f t="shared" si="124"/>
        <v>0</v>
      </c>
      <c r="BK129" s="29">
        <f t="shared" si="124"/>
        <v>0</v>
      </c>
      <c r="BL129" s="29">
        <f t="shared" si="124"/>
        <v>0</v>
      </c>
      <c r="BM129" s="29">
        <f t="shared" si="124"/>
        <v>0</v>
      </c>
      <c r="BN129" s="29">
        <f t="shared" si="124"/>
        <v>0</v>
      </c>
      <c r="BO129" s="29">
        <f t="shared" si="124"/>
        <v>0</v>
      </c>
      <c r="BP129" s="29">
        <f t="shared" si="124"/>
        <v>0</v>
      </c>
      <c r="BQ129" s="29">
        <f t="shared" si="124"/>
        <v>0</v>
      </c>
      <c r="BR129" s="29">
        <f t="shared" si="124"/>
        <v>0</v>
      </c>
      <c r="BS129" s="29">
        <f t="shared" si="124"/>
        <v>0</v>
      </c>
      <c r="BT129" s="29">
        <f t="shared" si="124"/>
        <v>0</v>
      </c>
      <c r="BU129" s="29">
        <f t="shared" si="124"/>
        <v>0</v>
      </c>
      <c r="BV129" s="29">
        <f t="shared" si="124"/>
        <v>0</v>
      </c>
      <c r="BW129" s="29">
        <f t="shared" si="124"/>
        <v>0</v>
      </c>
      <c r="BX129" s="29">
        <f t="shared" si="124"/>
        <v>0</v>
      </c>
      <c r="BY129" s="15">
        <f>SUM(D129:BX129)</f>
        <v>0</v>
      </c>
    </row>
    <row r="130" spans="1:77" ht="15.75" customHeight="1" x14ac:dyDescent="0.25">
      <c r="A130" s="59"/>
      <c r="B130" s="12" t="s">
        <v>6</v>
      </c>
      <c r="C130" s="45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18"/>
      <c r="O130" s="18"/>
      <c r="P130" s="18"/>
      <c r="Q130" s="1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18"/>
      <c r="AC130" s="18"/>
      <c r="AD130" s="18"/>
      <c r="AE130" s="1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18"/>
      <c r="AQ130" s="18"/>
      <c r="AR130" s="18"/>
      <c r="AS130" s="1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18"/>
      <c r="BE130" s="18"/>
      <c r="BF130" s="18"/>
      <c r="BG130" s="1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15">
        <f>SUM(D130:BX130)</f>
        <v>0</v>
      </c>
    </row>
    <row r="131" spans="1:77" ht="15.75" customHeight="1" x14ac:dyDescent="0.25">
      <c r="A131" s="59"/>
      <c r="B131" s="12" t="s">
        <v>7</v>
      </c>
      <c r="C131" s="45"/>
      <c r="D131" s="29">
        <f>+D129-D130</f>
        <v>0</v>
      </c>
      <c r="E131" s="29">
        <f t="shared" ref="E131:M131" si="125">+E129-E130</f>
        <v>0</v>
      </c>
      <c r="F131" s="29">
        <f t="shared" si="125"/>
        <v>0</v>
      </c>
      <c r="G131" s="29">
        <f t="shared" si="125"/>
        <v>0</v>
      </c>
      <c r="H131" s="29">
        <f t="shared" si="125"/>
        <v>0</v>
      </c>
      <c r="I131" s="29">
        <f t="shared" si="125"/>
        <v>0</v>
      </c>
      <c r="J131" s="29">
        <f t="shared" si="125"/>
        <v>0</v>
      </c>
      <c r="K131" s="29">
        <f t="shared" si="125"/>
        <v>0</v>
      </c>
      <c r="L131" s="29">
        <f t="shared" si="125"/>
        <v>0</v>
      </c>
      <c r="M131" s="29">
        <f t="shared" si="125"/>
        <v>0</v>
      </c>
      <c r="N131" s="19"/>
      <c r="O131" s="19"/>
      <c r="P131" s="19"/>
      <c r="Q131" s="19"/>
      <c r="R131" s="29">
        <f>+R129-R130</f>
        <v>0</v>
      </c>
      <c r="S131" s="29">
        <f t="shared" ref="S131:AA131" si="126">+S129-S130</f>
        <v>0</v>
      </c>
      <c r="T131" s="29">
        <f t="shared" si="126"/>
        <v>0</v>
      </c>
      <c r="U131" s="29">
        <f t="shared" si="126"/>
        <v>0</v>
      </c>
      <c r="V131" s="29">
        <f t="shared" si="126"/>
        <v>0</v>
      </c>
      <c r="W131" s="29">
        <f t="shared" si="126"/>
        <v>0</v>
      </c>
      <c r="X131" s="29">
        <f t="shared" si="126"/>
        <v>0</v>
      </c>
      <c r="Y131" s="29">
        <f t="shared" si="126"/>
        <v>0</v>
      </c>
      <c r="Z131" s="29">
        <f t="shared" si="126"/>
        <v>0</v>
      </c>
      <c r="AA131" s="29">
        <f t="shared" si="126"/>
        <v>0</v>
      </c>
      <c r="AB131" s="19"/>
      <c r="AC131" s="19"/>
      <c r="AD131" s="19"/>
      <c r="AE131" s="19"/>
      <c r="AF131" s="29">
        <f>+AF129-AF130</f>
        <v>0</v>
      </c>
      <c r="AG131" s="29">
        <f t="shared" ref="AG131:AO131" si="127">+AG129-AG130</f>
        <v>0</v>
      </c>
      <c r="AH131" s="29">
        <f t="shared" si="127"/>
        <v>0</v>
      </c>
      <c r="AI131" s="29">
        <f t="shared" si="127"/>
        <v>0</v>
      </c>
      <c r="AJ131" s="29">
        <f t="shared" si="127"/>
        <v>0</v>
      </c>
      <c r="AK131" s="29">
        <f t="shared" si="127"/>
        <v>0</v>
      </c>
      <c r="AL131" s="29">
        <f t="shared" si="127"/>
        <v>0</v>
      </c>
      <c r="AM131" s="29">
        <f t="shared" si="127"/>
        <v>0</v>
      </c>
      <c r="AN131" s="29">
        <f t="shared" si="127"/>
        <v>0</v>
      </c>
      <c r="AO131" s="29">
        <f t="shared" si="127"/>
        <v>0</v>
      </c>
      <c r="AP131" s="19"/>
      <c r="AQ131" s="19"/>
      <c r="AR131" s="19"/>
      <c r="AS131" s="19"/>
      <c r="AT131" s="29">
        <f>+AT129-AT130</f>
        <v>0</v>
      </c>
      <c r="AU131" s="29">
        <f t="shared" ref="AU131:BC131" si="128">+AU129-AU130</f>
        <v>0</v>
      </c>
      <c r="AV131" s="29">
        <f t="shared" si="128"/>
        <v>0</v>
      </c>
      <c r="AW131" s="29">
        <f t="shared" si="128"/>
        <v>0</v>
      </c>
      <c r="AX131" s="29">
        <f t="shared" si="128"/>
        <v>0</v>
      </c>
      <c r="AY131" s="29">
        <f t="shared" si="128"/>
        <v>0</v>
      </c>
      <c r="AZ131" s="29">
        <f t="shared" si="128"/>
        <v>0</v>
      </c>
      <c r="BA131" s="29">
        <f t="shared" si="128"/>
        <v>0</v>
      </c>
      <c r="BB131" s="29">
        <f t="shared" si="128"/>
        <v>0</v>
      </c>
      <c r="BC131" s="29">
        <f t="shared" si="128"/>
        <v>0</v>
      </c>
      <c r="BD131" s="19"/>
      <c r="BE131" s="19"/>
      <c r="BF131" s="19"/>
      <c r="BG131" s="19"/>
      <c r="BH131" s="29">
        <f>+BH129-BH130</f>
        <v>0</v>
      </c>
      <c r="BI131" s="29">
        <f t="shared" ref="BI131:BX131" si="129">+BI129-BI130</f>
        <v>0</v>
      </c>
      <c r="BJ131" s="29">
        <f t="shared" si="129"/>
        <v>0</v>
      </c>
      <c r="BK131" s="29">
        <f t="shared" si="129"/>
        <v>0</v>
      </c>
      <c r="BL131" s="29">
        <f t="shared" si="129"/>
        <v>0</v>
      </c>
      <c r="BM131" s="29">
        <f t="shared" si="129"/>
        <v>0</v>
      </c>
      <c r="BN131" s="29">
        <f t="shared" si="129"/>
        <v>0</v>
      </c>
      <c r="BO131" s="29">
        <f t="shared" si="129"/>
        <v>0</v>
      </c>
      <c r="BP131" s="29">
        <f t="shared" si="129"/>
        <v>0</v>
      </c>
      <c r="BQ131" s="29">
        <f t="shared" si="129"/>
        <v>0</v>
      </c>
      <c r="BR131" s="29">
        <f t="shared" si="129"/>
        <v>0</v>
      </c>
      <c r="BS131" s="29">
        <f t="shared" si="129"/>
        <v>0</v>
      </c>
      <c r="BT131" s="29">
        <f t="shared" si="129"/>
        <v>0</v>
      </c>
      <c r="BU131" s="29">
        <f t="shared" si="129"/>
        <v>0</v>
      </c>
      <c r="BV131" s="29">
        <f t="shared" si="129"/>
        <v>0</v>
      </c>
      <c r="BW131" s="29">
        <f t="shared" si="129"/>
        <v>0</v>
      </c>
      <c r="BX131" s="29">
        <f t="shared" si="129"/>
        <v>0</v>
      </c>
      <c r="BY131" s="15">
        <f>SUM(D131:BX131)</f>
        <v>0</v>
      </c>
    </row>
    <row r="132" spans="1:77" ht="15.75" customHeight="1" x14ac:dyDescent="0.25">
      <c r="A132" s="24"/>
      <c r="B132" s="30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19"/>
      <c r="O132" s="19"/>
      <c r="P132" s="19"/>
      <c r="Q132" s="19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19"/>
      <c r="AC132" s="19"/>
      <c r="AD132" s="19"/>
      <c r="AE132" s="19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19"/>
      <c r="AQ132" s="19"/>
      <c r="AR132" s="19"/>
      <c r="AS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19"/>
      <c r="BE132" s="19"/>
      <c r="BF132" s="19"/>
      <c r="BG132" s="19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15"/>
    </row>
    <row r="133" spans="1:77" ht="15.75" customHeight="1" x14ac:dyDescent="0.25">
      <c r="A133" s="58" t="s">
        <v>21</v>
      </c>
      <c r="B133" s="12" t="s">
        <v>15</v>
      </c>
      <c r="C133" s="4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34"/>
      <c r="O133" s="34"/>
      <c r="P133" s="34"/>
      <c r="Q133" s="34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34"/>
      <c r="AC133" s="34"/>
      <c r="AD133" s="34"/>
      <c r="AE133" s="34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34"/>
      <c r="AQ133" s="34"/>
      <c r="AR133" s="34"/>
      <c r="AS133" s="34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34"/>
      <c r="BE133" s="34"/>
      <c r="BF133" s="34"/>
      <c r="BG133" s="34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15">
        <f>SUM(D133:BX133)</f>
        <v>0</v>
      </c>
    </row>
    <row r="134" spans="1:77" ht="15.75" customHeight="1" x14ac:dyDescent="0.25">
      <c r="A134" s="58"/>
      <c r="B134" s="12" t="s">
        <v>16</v>
      </c>
      <c r="C134" s="4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17"/>
      <c r="O134" s="17"/>
      <c r="P134" s="17"/>
      <c r="Q134" s="1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17"/>
      <c r="AC134" s="17"/>
      <c r="AD134" s="17"/>
      <c r="AE134" s="1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17"/>
      <c r="AQ134" s="17"/>
      <c r="AR134" s="17"/>
      <c r="AS134" s="1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17"/>
      <c r="BE134" s="17"/>
      <c r="BF134" s="17"/>
      <c r="BG134" s="1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15">
        <f>SUM(D134:BX134)</f>
        <v>0</v>
      </c>
    </row>
    <row r="135" spans="1:77" ht="15.75" customHeight="1" x14ac:dyDescent="0.25">
      <c r="A135" s="59"/>
      <c r="B135" s="23" t="s">
        <v>17</v>
      </c>
      <c r="C135" s="48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17"/>
      <c r="O135" s="17"/>
      <c r="P135" s="17"/>
      <c r="Q135" s="1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17"/>
      <c r="AC135" s="17"/>
      <c r="AD135" s="17"/>
      <c r="AE135" s="1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17"/>
      <c r="AQ135" s="17"/>
      <c r="AR135" s="17"/>
      <c r="AS135" s="1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17"/>
      <c r="BE135" s="17"/>
      <c r="BF135" s="17"/>
      <c r="BG135" s="1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15">
        <f>SUM(D135:BX135)</f>
        <v>0</v>
      </c>
    </row>
    <row r="136" spans="1:77" ht="15.75" customHeight="1" x14ac:dyDescent="0.25">
      <c r="A136" s="59"/>
      <c r="B136" s="23" t="s">
        <v>18</v>
      </c>
      <c r="C136" s="48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17"/>
      <c r="O136" s="17"/>
      <c r="P136" s="17"/>
      <c r="Q136" s="1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17"/>
      <c r="AC136" s="17"/>
      <c r="AD136" s="17"/>
      <c r="AE136" s="1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17"/>
      <c r="AQ136" s="17"/>
      <c r="AR136" s="17"/>
      <c r="AS136" s="1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17"/>
      <c r="BE136" s="17"/>
      <c r="BF136" s="17"/>
      <c r="BG136" s="1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15">
        <f>SUM(D136:BX136)</f>
        <v>0</v>
      </c>
    </row>
    <row r="137" spans="1:77" ht="15.75" customHeight="1" x14ac:dyDescent="0.25">
      <c r="A137" s="59"/>
      <c r="B137" s="12" t="s">
        <v>19</v>
      </c>
      <c r="C137" s="4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18"/>
      <c r="O137" s="18"/>
      <c r="P137" s="18"/>
      <c r="Q137" s="1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18"/>
      <c r="AC137" s="18"/>
      <c r="AD137" s="18"/>
      <c r="AE137" s="1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18"/>
      <c r="AQ137" s="18"/>
      <c r="AR137" s="18"/>
      <c r="AS137" s="1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18"/>
      <c r="BE137" s="18"/>
      <c r="BF137" s="18"/>
      <c r="BG137" s="1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15"/>
    </row>
    <row r="138" spans="1:77" ht="15.75" customHeight="1" x14ac:dyDescent="0.25">
      <c r="A138" s="59"/>
      <c r="B138" s="12" t="s">
        <v>20</v>
      </c>
      <c r="C138" s="4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18"/>
      <c r="O138" s="18"/>
      <c r="P138" s="18"/>
      <c r="Q138" s="1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18"/>
      <c r="AC138" s="18"/>
      <c r="AD138" s="18"/>
      <c r="AE138" s="1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18"/>
      <c r="AQ138" s="18"/>
      <c r="AR138" s="18"/>
      <c r="AS138" s="1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18"/>
      <c r="BE138" s="18"/>
      <c r="BF138" s="18"/>
      <c r="BG138" s="1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15"/>
    </row>
    <row r="139" spans="1:77" ht="15.75" customHeight="1" x14ac:dyDescent="0.25">
      <c r="A139" s="59"/>
      <c r="B139" s="12" t="s">
        <v>5</v>
      </c>
      <c r="C139" s="45"/>
      <c r="D139" s="29">
        <f>+D138-D137</f>
        <v>0</v>
      </c>
      <c r="E139" s="29">
        <f t="shared" ref="E139:M139" si="130">+E138-E137</f>
        <v>0</v>
      </c>
      <c r="F139" s="29">
        <f t="shared" si="130"/>
        <v>0</v>
      </c>
      <c r="G139" s="29">
        <f t="shared" si="130"/>
        <v>0</v>
      </c>
      <c r="H139" s="29">
        <f t="shared" si="130"/>
        <v>0</v>
      </c>
      <c r="I139" s="29">
        <f t="shared" si="130"/>
        <v>0</v>
      </c>
      <c r="J139" s="29">
        <f t="shared" si="130"/>
        <v>0</v>
      </c>
      <c r="K139" s="29">
        <f t="shared" si="130"/>
        <v>0</v>
      </c>
      <c r="L139" s="29">
        <f t="shared" si="130"/>
        <v>0</v>
      </c>
      <c r="M139" s="29">
        <f t="shared" si="130"/>
        <v>0</v>
      </c>
      <c r="N139" s="19"/>
      <c r="O139" s="19"/>
      <c r="P139" s="19"/>
      <c r="Q139" s="19"/>
      <c r="R139" s="29">
        <f t="shared" ref="R139:AA139" si="131">+R138-R137</f>
        <v>0</v>
      </c>
      <c r="S139" s="29">
        <f t="shared" si="131"/>
        <v>0</v>
      </c>
      <c r="T139" s="29">
        <f t="shared" si="131"/>
        <v>0</v>
      </c>
      <c r="U139" s="29">
        <f t="shared" si="131"/>
        <v>0</v>
      </c>
      <c r="V139" s="29">
        <f t="shared" si="131"/>
        <v>0</v>
      </c>
      <c r="W139" s="29">
        <f t="shared" si="131"/>
        <v>0</v>
      </c>
      <c r="X139" s="29">
        <f t="shared" si="131"/>
        <v>0</v>
      </c>
      <c r="Y139" s="29">
        <f t="shared" si="131"/>
        <v>0</v>
      </c>
      <c r="Z139" s="29">
        <f t="shared" si="131"/>
        <v>0</v>
      </c>
      <c r="AA139" s="29">
        <f t="shared" si="131"/>
        <v>0</v>
      </c>
      <c r="AB139" s="19"/>
      <c r="AC139" s="19"/>
      <c r="AD139" s="19"/>
      <c r="AE139" s="19"/>
      <c r="AF139" s="29">
        <f t="shared" ref="AF139:AO139" si="132">+AF138-AF137</f>
        <v>0</v>
      </c>
      <c r="AG139" s="29">
        <f t="shared" si="132"/>
        <v>0</v>
      </c>
      <c r="AH139" s="29">
        <f t="shared" si="132"/>
        <v>0</v>
      </c>
      <c r="AI139" s="29">
        <f t="shared" si="132"/>
        <v>0</v>
      </c>
      <c r="AJ139" s="29">
        <f t="shared" si="132"/>
        <v>0</v>
      </c>
      <c r="AK139" s="29">
        <f t="shared" si="132"/>
        <v>0</v>
      </c>
      <c r="AL139" s="29">
        <f t="shared" si="132"/>
        <v>0</v>
      </c>
      <c r="AM139" s="29">
        <f t="shared" si="132"/>
        <v>0</v>
      </c>
      <c r="AN139" s="29">
        <f t="shared" si="132"/>
        <v>0</v>
      </c>
      <c r="AO139" s="29">
        <f t="shared" si="132"/>
        <v>0</v>
      </c>
      <c r="AP139" s="19"/>
      <c r="AQ139" s="19"/>
      <c r="AR139" s="19"/>
      <c r="AS139" s="19"/>
      <c r="AT139" s="29">
        <f t="shared" ref="AT139:BC139" si="133">+AT138-AT137</f>
        <v>0</v>
      </c>
      <c r="AU139" s="29">
        <f t="shared" si="133"/>
        <v>0</v>
      </c>
      <c r="AV139" s="29">
        <f t="shared" si="133"/>
        <v>0</v>
      </c>
      <c r="AW139" s="29">
        <f t="shared" si="133"/>
        <v>0</v>
      </c>
      <c r="AX139" s="29">
        <f t="shared" si="133"/>
        <v>0</v>
      </c>
      <c r="AY139" s="29">
        <f t="shared" si="133"/>
        <v>0</v>
      </c>
      <c r="AZ139" s="29">
        <f t="shared" si="133"/>
        <v>0</v>
      </c>
      <c r="BA139" s="29">
        <f t="shared" si="133"/>
        <v>0</v>
      </c>
      <c r="BB139" s="29">
        <f t="shared" si="133"/>
        <v>0</v>
      </c>
      <c r="BC139" s="29">
        <f t="shared" si="133"/>
        <v>0</v>
      </c>
      <c r="BD139" s="19"/>
      <c r="BE139" s="19"/>
      <c r="BF139" s="19"/>
      <c r="BG139" s="19"/>
      <c r="BH139" s="29">
        <f t="shared" ref="BH139:BX139" si="134">+BH138-BH137</f>
        <v>0</v>
      </c>
      <c r="BI139" s="29">
        <f t="shared" si="134"/>
        <v>0</v>
      </c>
      <c r="BJ139" s="29">
        <f t="shared" si="134"/>
        <v>0</v>
      </c>
      <c r="BK139" s="29">
        <f t="shared" si="134"/>
        <v>0</v>
      </c>
      <c r="BL139" s="29">
        <f t="shared" si="134"/>
        <v>0</v>
      </c>
      <c r="BM139" s="29">
        <f t="shared" si="134"/>
        <v>0</v>
      </c>
      <c r="BN139" s="29">
        <f t="shared" si="134"/>
        <v>0</v>
      </c>
      <c r="BO139" s="29">
        <f t="shared" si="134"/>
        <v>0</v>
      </c>
      <c r="BP139" s="29">
        <f t="shared" si="134"/>
        <v>0</v>
      </c>
      <c r="BQ139" s="29">
        <f t="shared" si="134"/>
        <v>0</v>
      </c>
      <c r="BR139" s="29">
        <f t="shared" si="134"/>
        <v>0</v>
      </c>
      <c r="BS139" s="29">
        <f t="shared" si="134"/>
        <v>0</v>
      </c>
      <c r="BT139" s="29">
        <f t="shared" si="134"/>
        <v>0</v>
      </c>
      <c r="BU139" s="29">
        <f t="shared" si="134"/>
        <v>0</v>
      </c>
      <c r="BV139" s="29">
        <f t="shared" si="134"/>
        <v>0</v>
      </c>
      <c r="BW139" s="29">
        <f t="shared" si="134"/>
        <v>0</v>
      </c>
      <c r="BX139" s="29">
        <f t="shared" si="134"/>
        <v>0</v>
      </c>
      <c r="BY139" s="15">
        <f>SUM(D139:BX139)</f>
        <v>0</v>
      </c>
    </row>
    <row r="140" spans="1:77" ht="15.75" customHeight="1" x14ac:dyDescent="0.25">
      <c r="A140" s="59"/>
      <c r="B140" s="12" t="s">
        <v>6</v>
      </c>
      <c r="C140" s="45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18"/>
      <c r="O140" s="18"/>
      <c r="P140" s="18"/>
      <c r="Q140" s="1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18"/>
      <c r="AC140" s="18"/>
      <c r="AD140" s="18"/>
      <c r="AE140" s="1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18"/>
      <c r="AQ140" s="18"/>
      <c r="AR140" s="18"/>
      <c r="AS140" s="1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18"/>
      <c r="BE140" s="18"/>
      <c r="BF140" s="18"/>
      <c r="BG140" s="1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15">
        <f>SUM(D140:BX140)</f>
        <v>0</v>
      </c>
    </row>
    <row r="141" spans="1:77" ht="15.75" customHeight="1" x14ac:dyDescent="0.25">
      <c r="A141" s="59"/>
      <c r="B141" s="12" t="s">
        <v>7</v>
      </c>
      <c r="C141" s="45"/>
      <c r="D141" s="29">
        <f>+D139-D140</f>
        <v>0</v>
      </c>
      <c r="E141" s="29">
        <f t="shared" ref="E141:M141" si="135">+E139-E140</f>
        <v>0</v>
      </c>
      <c r="F141" s="29">
        <f t="shared" si="135"/>
        <v>0</v>
      </c>
      <c r="G141" s="29">
        <f t="shared" si="135"/>
        <v>0</v>
      </c>
      <c r="H141" s="29">
        <f t="shared" si="135"/>
        <v>0</v>
      </c>
      <c r="I141" s="29">
        <f t="shared" si="135"/>
        <v>0</v>
      </c>
      <c r="J141" s="29">
        <f t="shared" si="135"/>
        <v>0</v>
      </c>
      <c r="K141" s="29">
        <f t="shared" si="135"/>
        <v>0</v>
      </c>
      <c r="L141" s="29">
        <f t="shared" si="135"/>
        <v>0</v>
      </c>
      <c r="M141" s="29">
        <f t="shared" si="135"/>
        <v>0</v>
      </c>
      <c r="N141" s="19"/>
      <c r="O141" s="19"/>
      <c r="P141" s="19"/>
      <c r="Q141" s="19"/>
      <c r="R141" s="29">
        <f>+R139-R140</f>
        <v>0</v>
      </c>
      <c r="S141" s="29">
        <f t="shared" ref="S141:AA141" si="136">+S139-S140</f>
        <v>0</v>
      </c>
      <c r="T141" s="29">
        <f t="shared" si="136"/>
        <v>0</v>
      </c>
      <c r="U141" s="29">
        <f t="shared" si="136"/>
        <v>0</v>
      </c>
      <c r="V141" s="29">
        <f t="shared" si="136"/>
        <v>0</v>
      </c>
      <c r="W141" s="29">
        <f t="shared" si="136"/>
        <v>0</v>
      </c>
      <c r="X141" s="29">
        <f t="shared" si="136"/>
        <v>0</v>
      </c>
      <c r="Y141" s="29">
        <f t="shared" si="136"/>
        <v>0</v>
      </c>
      <c r="Z141" s="29">
        <f t="shared" si="136"/>
        <v>0</v>
      </c>
      <c r="AA141" s="29">
        <f t="shared" si="136"/>
        <v>0</v>
      </c>
      <c r="AB141" s="19"/>
      <c r="AC141" s="19"/>
      <c r="AD141" s="19"/>
      <c r="AE141" s="19"/>
      <c r="AF141" s="29">
        <f>+AF139-AF140</f>
        <v>0</v>
      </c>
      <c r="AG141" s="29">
        <f t="shared" ref="AG141:AO141" si="137">+AG139-AG140</f>
        <v>0</v>
      </c>
      <c r="AH141" s="29">
        <f t="shared" si="137"/>
        <v>0</v>
      </c>
      <c r="AI141" s="29">
        <f t="shared" si="137"/>
        <v>0</v>
      </c>
      <c r="AJ141" s="29">
        <f t="shared" si="137"/>
        <v>0</v>
      </c>
      <c r="AK141" s="29">
        <f t="shared" si="137"/>
        <v>0</v>
      </c>
      <c r="AL141" s="29">
        <f t="shared" si="137"/>
        <v>0</v>
      </c>
      <c r="AM141" s="29">
        <f t="shared" si="137"/>
        <v>0</v>
      </c>
      <c r="AN141" s="29">
        <f t="shared" si="137"/>
        <v>0</v>
      </c>
      <c r="AO141" s="29">
        <f t="shared" si="137"/>
        <v>0</v>
      </c>
      <c r="AP141" s="19"/>
      <c r="AQ141" s="19"/>
      <c r="AR141" s="19"/>
      <c r="AS141" s="19"/>
      <c r="AT141" s="29">
        <f>+AT139-AT140</f>
        <v>0</v>
      </c>
      <c r="AU141" s="29">
        <f t="shared" ref="AU141:BC141" si="138">+AU139-AU140</f>
        <v>0</v>
      </c>
      <c r="AV141" s="29">
        <f t="shared" si="138"/>
        <v>0</v>
      </c>
      <c r="AW141" s="29">
        <f t="shared" si="138"/>
        <v>0</v>
      </c>
      <c r="AX141" s="29">
        <f t="shared" si="138"/>
        <v>0</v>
      </c>
      <c r="AY141" s="29">
        <f t="shared" si="138"/>
        <v>0</v>
      </c>
      <c r="AZ141" s="29">
        <f t="shared" si="138"/>
        <v>0</v>
      </c>
      <c r="BA141" s="29">
        <f t="shared" si="138"/>
        <v>0</v>
      </c>
      <c r="BB141" s="29">
        <f t="shared" si="138"/>
        <v>0</v>
      </c>
      <c r="BC141" s="29">
        <f t="shared" si="138"/>
        <v>0</v>
      </c>
      <c r="BD141" s="19"/>
      <c r="BE141" s="19"/>
      <c r="BF141" s="19"/>
      <c r="BG141" s="19"/>
      <c r="BH141" s="29">
        <f>+BH139-BH140</f>
        <v>0</v>
      </c>
      <c r="BI141" s="29">
        <f t="shared" ref="BI141:BX141" si="139">+BI139-BI140</f>
        <v>0</v>
      </c>
      <c r="BJ141" s="29">
        <f t="shared" si="139"/>
        <v>0</v>
      </c>
      <c r="BK141" s="29">
        <f t="shared" si="139"/>
        <v>0</v>
      </c>
      <c r="BL141" s="29">
        <f t="shared" si="139"/>
        <v>0</v>
      </c>
      <c r="BM141" s="29">
        <f t="shared" si="139"/>
        <v>0</v>
      </c>
      <c r="BN141" s="29">
        <f t="shared" si="139"/>
        <v>0</v>
      </c>
      <c r="BO141" s="29">
        <f t="shared" si="139"/>
        <v>0</v>
      </c>
      <c r="BP141" s="29">
        <f t="shared" si="139"/>
        <v>0</v>
      </c>
      <c r="BQ141" s="29">
        <f t="shared" si="139"/>
        <v>0</v>
      </c>
      <c r="BR141" s="29">
        <f t="shared" si="139"/>
        <v>0</v>
      </c>
      <c r="BS141" s="29">
        <f t="shared" si="139"/>
        <v>0</v>
      </c>
      <c r="BT141" s="29">
        <f t="shared" si="139"/>
        <v>0</v>
      </c>
      <c r="BU141" s="29">
        <f t="shared" si="139"/>
        <v>0</v>
      </c>
      <c r="BV141" s="29">
        <f t="shared" si="139"/>
        <v>0</v>
      </c>
      <c r="BW141" s="29">
        <f t="shared" si="139"/>
        <v>0</v>
      </c>
      <c r="BX141" s="29">
        <f t="shared" si="139"/>
        <v>0</v>
      </c>
      <c r="BY141" s="15">
        <f>SUM(D141:BX141)</f>
        <v>0</v>
      </c>
    </row>
    <row r="142" spans="1:77" ht="15.75" customHeight="1" x14ac:dyDescent="0.25">
      <c r="A142" s="24"/>
      <c r="B142" s="30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19"/>
      <c r="O142" s="19"/>
      <c r="P142" s="19"/>
      <c r="Q142" s="19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19"/>
      <c r="AC142" s="19"/>
      <c r="AD142" s="19"/>
      <c r="AE142" s="19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19"/>
      <c r="AQ142" s="19"/>
      <c r="AR142" s="19"/>
      <c r="AS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19"/>
      <c r="BE142" s="19"/>
      <c r="BF142" s="19"/>
      <c r="BG142" s="19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15"/>
    </row>
    <row r="143" spans="1:77" ht="15.75" customHeight="1" x14ac:dyDescent="0.25">
      <c r="A143" s="58" t="s">
        <v>21</v>
      </c>
      <c r="B143" s="12" t="s">
        <v>15</v>
      </c>
      <c r="C143" s="4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34"/>
      <c r="O143" s="34"/>
      <c r="P143" s="34"/>
      <c r="Q143" s="34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34"/>
      <c r="AC143" s="34"/>
      <c r="AD143" s="34"/>
      <c r="AE143" s="34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34"/>
      <c r="AQ143" s="34"/>
      <c r="AR143" s="34"/>
      <c r="AS143" s="34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34"/>
      <c r="BE143" s="34"/>
      <c r="BF143" s="34"/>
      <c r="BG143" s="34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15">
        <f>SUM(D143:BX143)</f>
        <v>0</v>
      </c>
    </row>
    <row r="144" spans="1:77" ht="15.75" customHeight="1" x14ac:dyDescent="0.25">
      <c r="A144" s="58"/>
      <c r="B144" s="12" t="s">
        <v>16</v>
      </c>
      <c r="C144" s="4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17"/>
      <c r="O144" s="17"/>
      <c r="P144" s="17"/>
      <c r="Q144" s="1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17"/>
      <c r="AC144" s="17"/>
      <c r="AD144" s="17"/>
      <c r="AE144" s="1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17"/>
      <c r="AQ144" s="17"/>
      <c r="AR144" s="17"/>
      <c r="AS144" s="1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17"/>
      <c r="BE144" s="17"/>
      <c r="BF144" s="17"/>
      <c r="BG144" s="1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15">
        <f>SUM(D144:BX144)</f>
        <v>0</v>
      </c>
    </row>
    <row r="145" spans="1:77" ht="15.75" customHeight="1" x14ac:dyDescent="0.25">
      <c r="A145" s="59"/>
      <c r="B145" s="23" t="s">
        <v>17</v>
      </c>
      <c r="C145" s="48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17"/>
      <c r="O145" s="17"/>
      <c r="P145" s="17"/>
      <c r="Q145" s="1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17"/>
      <c r="AC145" s="17"/>
      <c r="AD145" s="17"/>
      <c r="AE145" s="1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17"/>
      <c r="AQ145" s="17"/>
      <c r="AR145" s="17"/>
      <c r="AS145" s="1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17"/>
      <c r="BE145" s="17"/>
      <c r="BF145" s="17"/>
      <c r="BG145" s="1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15">
        <f>SUM(D145:BX145)</f>
        <v>0</v>
      </c>
    </row>
    <row r="146" spans="1:77" ht="15.75" customHeight="1" x14ac:dyDescent="0.25">
      <c r="A146" s="59"/>
      <c r="B146" s="23" t="s">
        <v>18</v>
      </c>
      <c r="C146" s="48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17"/>
      <c r="O146" s="17"/>
      <c r="P146" s="17"/>
      <c r="Q146" s="1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17"/>
      <c r="AC146" s="17"/>
      <c r="AD146" s="17"/>
      <c r="AE146" s="1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17"/>
      <c r="AQ146" s="17"/>
      <c r="AR146" s="17"/>
      <c r="AS146" s="1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17"/>
      <c r="BE146" s="17"/>
      <c r="BF146" s="17"/>
      <c r="BG146" s="1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15">
        <f>SUM(D146:BX146)</f>
        <v>0</v>
      </c>
    </row>
    <row r="147" spans="1:77" ht="15.75" customHeight="1" x14ac:dyDescent="0.25">
      <c r="A147" s="59"/>
      <c r="B147" s="12" t="s">
        <v>19</v>
      </c>
      <c r="C147" s="4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18"/>
      <c r="O147" s="18"/>
      <c r="P147" s="18"/>
      <c r="Q147" s="1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18"/>
      <c r="AC147" s="18"/>
      <c r="AD147" s="18"/>
      <c r="AE147" s="1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18"/>
      <c r="AQ147" s="18"/>
      <c r="AR147" s="18"/>
      <c r="AS147" s="1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18"/>
      <c r="BE147" s="18"/>
      <c r="BF147" s="18"/>
      <c r="BG147" s="1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15"/>
    </row>
    <row r="148" spans="1:77" ht="15.75" customHeight="1" x14ac:dyDescent="0.25">
      <c r="A148" s="59"/>
      <c r="B148" s="12" t="s">
        <v>20</v>
      </c>
      <c r="C148" s="49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18"/>
      <c r="O148" s="18"/>
      <c r="P148" s="18"/>
      <c r="Q148" s="1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18"/>
      <c r="AC148" s="18"/>
      <c r="AD148" s="18"/>
      <c r="AE148" s="1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18"/>
      <c r="AQ148" s="18"/>
      <c r="AR148" s="18"/>
      <c r="AS148" s="1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18"/>
      <c r="BE148" s="18"/>
      <c r="BF148" s="18"/>
      <c r="BG148" s="1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15"/>
    </row>
    <row r="149" spans="1:77" ht="15.75" customHeight="1" x14ac:dyDescent="0.25">
      <c r="A149" s="59"/>
      <c r="B149" s="12" t="s">
        <v>5</v>
      </c>
      <c r="C149" s="45"/>
      <c r="D149" s="29">
        <f>+D148-D147</f>
        <v>0</v>
      </c>
      <c r="E149" s="29">
        <f t="shared" ref="E149:M149" si="140">+E148-E147</f>
        <v>0</v>
      </c>
      <c r="F149" s="29">
        <f t="shared" si="140"/>
        <v>0</v>
      </c>
      <c r="G149" s="29">
        <f t="shared" si="140"/>
        <v>0</v>
      </c>
      <c r="H149" s="29">
        <f t="shared" si="140"/>
        <v>0</v>
      </c>
      <c r="I149" s="29">
        <f t="shared" si="140"/>
        <v>0</v>
      </c>
      <c r="J149" s="29">
        <f t="shared" si="140"/>
        <v>0</v>
      </c>
      <c r="K149" s="29">
        <f t="shared" si="140"/>
        <v>0</v>
      </c>
      <c r="L149" s="29">
        <f t="shared" si="140"/>
        <v>0</v>
      </c>
      <c r="M149" s="29">
        <f t="shared" si="140"/>
        <v>0</v>
      </c>
      <c r="N149" s="19"/>
      <c r="O149" s="19"/>
      <c r="P149" s="19"/>
      <c r="Q149" s="19"/>
      <c r="R149" s="29">
        <f t="shared" ref="R149:AA149" si="141">+R148-R147</f>
        <v>0</v>
      </c>
      <c r="S149" s="29">
        <f t="shared" si="141"/>
        <v>0</v>
      </c>
      <c r="T149" s="29">
        <f t="shared" si="141"/>
        <v>0</v>
      </c>
      <c r="U149" s="29">
        <f t="shared" si="141"/>
        <v>0</v>
      </c>
      <c r="V149" s="29">
        <f t="shared" si="141"/>
        <v>0</v>
      </c>
      <c r="W149" s="29">
        <f t="shared" si="141"/>
        <v>0</v>
      </c>
      <c r="X149" s="29">
        <f t="shared" si="141"/>
        <v>0</v>
      </c>
      <c r="Y149" s="29">
        <f t="shared" si="141"/>
        <v>0</v>
      </c>
      <c r="Z149" s="29">
        <f t="shared" si="141"/>
        <v>0</v>
      </c>
      <c r="AA149" s="29">
        <f t="shared" si="141"/>
        <v>0</v>
      </c>
      <c r="AB149" s="19"/>
      <c r="AC149" s="19"/>
      <c r="AD149" s="19"/>
      <c r="AE149" s="19"/>
      <c r="AF149" s="29">
        <f t="shared" ref="AF149:AO149" si="142">+AF148-AF147</f>
        <v>0</v>
      </c>
      <c r="AG149" s="29">
        <f t="shared" si="142"/>
        <v>0</v>
      </c>
      <c r="AH149" s="29">
        <f t="shared" si="142"/>
        <v>0</v>
      </c>
      <c r="AI149" s="29">
        <f t="shared" si="142"/>
        <v>0</v>
      </c>
      <c r="AJ149" s="29">
        <f t="shared" si="142"/>
        <v>0</v>
      </c>
      <c r="AK149" s="29">
        <f t="shared" si="142"/>
        <v>0</v>
      </c>
      <c r="AL149" s="29">
        <f t="shared" si="142"/>
        <v>0</v>
      </c>
      <c r="AM149" s="29">
        <f t="shared" si="142"/>
        <v>0</v>
      </c>
      <c r="AN149" s="29">
        <f t="shared" si="142"/>
        <v>0</v>
      </c>
      <c r="AO149" s="29">
        <f t="shared" si="142"/>
        <v>0</v>
      </c>
      <c r="AP149" s="19"/>
      <c r="AQ149" s="19"/>
      <c r="AR149" s="19"/>
      <c r="AS149" s="19"/>
      <c r="AT149" s="29">
        <f t="shared" ref="AT149:BC149" si="143">+AT148-AT147</f>
        <v>0</v>
      </c>
      <c r="AU149" s="29">
        <f t="shared" si="143"/>
        <v>0</v>
      </c>
      <c r="AV149" s="29">
        <f t="shared" si="143"/>
        <v>0</v>
      </c>
      <c r="AW149" s="29">
        <f t="shared" si="143"/>
        <v>0</v>
      </c>
      <c r="AX149" s="29">
        <f t="shared" si="143"/>
        <v>0</v>
      </c>
      <c r="AY149" s="29">
        <f t="shared" si="143"/>
        <v>0</v>
      </c>
      <c r="AZ149" s="29">
        <f t="shared" si="143"/>
        <v>0</v>
      </c>
      <c r="BA149" s="29">
        <f t="shared" si="143"/>
        <v>0</v>
      </c>
      <c r="BB149" s="29">
        <f t="shared" si="143"/>
        <v>0</v>
      </c>
      <c r="BC149" s="29">
        <f t="shared" si="143"/>
        <v>0</v>
      </c>
      <c r="BD149" s="19"/>
      <c r="BE149" s="19"/>
      <c r="BF149" s="19"/>
      <c r="BG149" s="19"/>
      <c r="BH149" s="29">
        <f t="shared" ref="BH149:BX149" si="144">+BH148-BH147</f>
        <v>0</v>
      </c>
      <c r="BI149" s="29">
        <f t="shared" si="144"/>
        <v>0</v>
      </c>
      <c r="BJ149" s="29">
        <f t="shared" si="144"/>
        <v>0</v>
      </c>
      <c r="BK149" s="29">
        <f t="shared" si="144"/>
        <v>0</v>
      </c>
      <c r="BL149" s="29">
        <f t="shared" si="144"/>
        <v>0</v>
      </c>
      <c r="BM149" s="29">
        <f t="shared" si="144"/>
        <v>0</v>
      </c>
      <c r="BN149" s="29">
        <f t="shared" si="144"/>
        <v>0</v>
      </c>
      <c r="BO149" s="29">
        <f t="shared" si="144"/>
        <v>0</v>
      </c>
      <c r="BP149" s="29">
        <f t="shared" si="144"/>
        <v>0</v>
      </c>
      <c r="BQ149" s="29">
        <f t="shared" si="144"/>
        <v>0</v>
      </c>
      <c r="BR149" s="29">
        <f t="shared" si="144"/>
        <v>0</v>
      </c>
      <c r="BS149" s="29">
        <f t="shared" si="144"/>
        <v>0</v>
      </c>
      <c r="BT149" s="29">
        <f t="shared" si="144"/>
        <v>0</v>
      </c>
      <c r="BU149" s="29">
        <f t="shared" si="144"/>
        <v>0</v>
      </c>
      <c r="BV149" s="29">
        <f t="shared" si="144"/>
        <v>0</v>
      </c>
      <c r="BW149" s="29">
        <f t="shared" si="144"/>
        <v>0</v>
      </c>
      <c r="BX149" s="29">
        <f t="shared" si="144"/>
        <v>0</v>
      </c>
      <c r="BY149" s="15">
        <f>SUM(D149:BX149)</f>
        <v>0</v>
      </c>
    </row>
    <row r="150" spans="1:77" ht="15.75" customHeight="1" x14ac:dyDescent="0.25">
      <c r="A150" s="59"/>
      <c r="B150" s="12" t="s">
        <v>6</v>
      </c>
      <c r="C150" s="45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18"/>
      <c r="O150" s="18"/>
      <c r="P150" s="18"/>
      <c r="Q150" s="1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18"/>
      <c r="AC150" s="18"/>
      <c r="AD150" s="18"/>
      <c r="AE150" s="1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18"/>
      <c r="AQ150" s="18"/>
      <c r="AR150" s="18"/>
      <c r="AS150" s="1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18"/>
      <c r="BE150" s="18"/>
      <c r="BF150" s="18"/>
      <c r="BG150" s="1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15">
        <f>SUM(D150:BX150)</f>
        <v>0</v>
      </c>
    </row>
    <row r="151" spans="1:77" ht="15.75" customHeight="1" x14ac:dyDescent="0.25">
      <c r="A151" s="59"/>
      <c r="B151" s="12" t="s">
        <v>7</v>
      </c>
      <c r="C151" s="45"/>
      <c r="D151" s="29">
        <f>+D149-D150</f>
        <v>0</v>
      </c>
      <c r="E151" s="29">
        <f t="shared" ref="E151:M151" si="145">+E149-E150</f>
        <v>0</v>
      </c>
      <c r="F151" s="29">
        <f t="shared" si="145"/>
        <v>0</v>
      </c>
      <c r="G151" s="29">
        <f t="shared" si="145"/>
        <v>0</v>
      </c>
      <c r="H151" s="29">
        <f t="shared" si="145"/>
        <v>0</v>
      </c>
      <c r="I151" s="29">
        <f t="shared" si="145"/>
        <v>0</v>
      </c>
      <c r="J151" s="29">
        <f t="shared" si="145"/>
        <v>0</v>
      </c>
      <c r="K151" s="29">
        <f t="shared" si="145"/>
        <v>0</v>
      </c>
      <c r="L151" s="29">
        <f t="shared" si="145"/>
        <v>0</v>
      </c>
      <c r="M151" s="29">
        <f t="shared" si="145"/>
        <v>0</v>
      </c>
      <c r="N151" s="19"/>
      <c r="O151" s="19"/>
      <c r="P151" s="19"/>
      <c r="Q151" s="19"/>
      <c r="R151" s="29">
        <f>+R149-R150</f>
        <v>0</v>
      </c>
      <c r="S151" s="29">
        <f t="shared" ref="S151:AA151" si="146">+S149-S150</f>
        <v>0</v>
      </c>
      <c r="T151" s="29">
        <f t="shared" si="146"/>
        <v>0</v>
      </c>
      <c r="U151" s="29">
        <f t="shared" si="146"/>
        <v>0</v>
      </c>
      <c r="V151" s="29">
        <f t="shared" si="146"/>
        <v>0</v>
      </c>
      <c r="W151" s="29">
        <f t="shared" si="146"/>
        <v>0</v>
      </c>
      <c r="X151" s="29">
        <f t="shared" si="146"/>
        <v>0</v>
      </c>
      <c r="Y151" s="29">
        <f t="shared" si="146"/>
        <v>0</v>
      </c>
      <c r="Z151" s="29">
        <f t="shared" si="146"/>
        <v>0</v>
      </c>
      <c r="AA151" s="29">
        <f t="shared" si="146"/>
        <v>0</v>
      </c>
      <c r="AB151" s="19"/>
      <c r="AC151" s="19"/>
      <c r="AD151" s="19"/>
      <c r="AE151" s="19"/>
      <c r="AF151" s="29">
        <f>+AF149-AF150</f>
        <v>0</v>
      </c>
      <c r="AG151" s="29">
        <f t="shared" ref="AG151:AO151" si="147">+AG149-AG150</f>
        <v>0</v>
      </c>
      <c r="AH151" s="29">
        <f t="shared" si="147"/>
        <v>0</v>
      </c>
      <c r="AI151" s="29">
        <f t="shared" si="147"/>
        <v>0</v>
      </c>
      <c r="AJ151" s="29">
        <f t="shared" si="147"/>
        <v>0</v>
      </c>
      <c r="AK151" s="29">
        <f t="shared" si="147"/>
        <v>0</v>
      </c>
      <c r="AL151" s="29">
        <f t="shared" si="147"/>
        <v>0</v>
      </c>
      <c r="AM151" s="29">
        <f t="shared" si="147"/>
        <v>0</v>
      </c>
      <c r="AN151" s="29">
        <f t="shared" si="147"/>
        <v>0</v>
      </c>
      <c r="AO151" s="29">
        <f t="shared" si="147"/>
        <v>0</v>
      </c>
      <c r="AP151" s="19"/>
      <c r="AQ151" s="19"/>
      <c r="AR151" s="19"/>
      <c r="AS151" s="19"/>
      <c r="AT151" s="29">
        <f>+AT149-AT150</f>
        <v>0</v>
      </c>
      <c r="AU151" s="29">
        <f t="shared" ref="AU151:BC151" si="148">+AU149-AU150</f>
        <v>0</v>
      </c>
      <c r="AV151" s="29">
        <f t="shared" si="148"/>
        <v>0</v>
      </c>
      <c r="AW151" s="29">
        <f t="shared" si="148"/>
        <v>0</v>
      </c>
      <c r="AX151" s="29">
        <f t="shared" si="148"/>
        <v>0</v>
      </c>
      <c r="AY151" s="29">
        <f t="shared" si="148"/>
        <v>0</v>
      </c>
      <c r="AZ151" s="29">
        <f t="shared" si="148"/>
        <v>0</v>
      </c>
      <c r="BA151" s="29">
        <f t="shared" si="148"/>
        <v>0</v>
      </c>
      <c r="BB151" s="29">
        <f t="shared" si="148"/>
        <v>0</v>
      </c>
      <c r="BC151" s="29">
        <f t="shared" si="148"/>
        <v>0</v>
      </c>
      <c r="BD151" s="19"/>
      <c r="BE151" s="19"/>
      <c r="BF151" s="19"/>
      <c r="BG151" s="19"/>
      <c r="BH151" s="29">
        <f>+BH149-BH150</f>
        <v>0</v>
      </c>
      <c r="BI151" s="29">
        <f t="shared" ref="BI151:BX151" si="149">+BI149-BI150</f>
        <v>0</v>
      </c>
      <c r="BJ151" s="29">
        <f t="shared" si="149"/>
        <v>0</v>
      </c>
      <c r="BK151" s="29">
        <f t="shared" si="149"/>
        <v>0</v>
      </c>
      <c r="BL151" s="29">
        <f t="shared" si="149"/>
        <v>0</v>
      </c>
      <c r="BM151" s="29">
        <f t="shared" si="149"/>
        <v>0</v>
      </c>
      <c r="BN151" s="29">
        <f t="shared" si="149"/>
        <v>0</v>
      </c>
      <c r="BO151" s="29">
        <f t="shared" si="149"/>
        <v>0</v>
      </c>
      <c r="BP151" s="29">
        <f t="shared" si="149"/>
        <v>0</v>
      </c>
      <c r="BQ151" s="29">
        <f t="shared" si="149"/>
        <v>0</v>
      </c>
      <c r="BR151" s="29">
        <f t="shared" si="149"/>
        <v>0</v>
      </c>
      <c r="BS151" s="29">
        <f t="shared" si="149"/>
        <v>0</v>
      </c>
      <c r="BT151" s="29">
        <f t="shared" si="149"/>
        <v>0</v>
      </c>
      <c r="BU151" s="29">
        <f t="shared" si="149"/>
        <v>0</v>
      </c>
      <c r="BV151" s="29">
        <f t="shared" si="149"/>
        <v>0</v>
      </c>
      <c r="BW151" s="29">
        <f t="shared" si="149"/>
        <v>0</v>
      </c>
      <c r="BX151" s="29">
        <f t="shared" si="149"/>
        <v>0</v>
      </c>
      <c r="BY151" s="15">
        <f>SUM(D151:BX151)</f>
        <v>0</v>
      </c>
    </row>
    <row r="152" spans="1:77" ht="15.75" customHeight="1" x14ac:dyDescent="0.25">
      <c r="A152" s="24"/>
      <c r="B152" s="30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19"/>
      <c r="O152" s="19"/>
      <c r="P152" s="19"/>
      <c r="Q152" s="19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19"/>
      <c r="AC152" s="19"/>
      <c r="AD152" s="19"/>
      <c r="AE152" s="19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19"/>
      <c r="AQ152" s="19"/>
      <c r="AR152" s="19"/>
      <c r="AS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19"/>
      <c r="BE152" s="19"/>
      <c r="BF152" s="19"/>
      <c r="BG152" s="19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15"/>
    </row>
    <row r="153" spans="1:77" ht="15.75" customHeight="1" x14ac:dyDescent="0.25">
      <c r="A153" s="58" t="s">
        <v>21</v>
      </c>
      <c r="B153" s="12" t="s">
        <v>15</v>
      </c>
      <c r="C153" s="4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34"/>
      <c r="O153" s="34"/>
      <c r="P153" s="34"/>
      <c r="Q153" s="34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34"/>
      <c r="AC153" s="34"/>
      <c r="AD153" s="34"/>
      <c r="AE153" s="34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34"/>
      <c r="AQ153" s="34"/>
      <c r="AR153" s="34"/>
      <c r="AS153" s="34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34"/>
      <c r="BE153" s="34"/>
      <c r="BF153" s="34"/>
      <c r="BG153" s="34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15">
        <f>SUM(D153:BX153)</f>
        <v>0</v>
      </c>
    </row>
    <row r="154" spans="1:77" ht="15.75" customHeight="1" x14ac:dyDescent="0.25">
      <c r="A154" s="58"/>
      <c r="B154" s="12" t="s">
        <v>16</v>
      </c>
      <c r="C154" s="4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17"/>
      <c r="O154" s="17"/>
      <c r="P154" s="17"/>
      <c r="Q154" s="1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17"/>
      <c r="AC154" s="17"/>
      <c r="AD154" s="17"/>
      <c r="AE154" s="1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17"/>
      <c r="AQ154" s="17"/>
      <c r="AR154" s="17"/>
      <c r="AS154" s="1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17"/>
      <c r="BE154" s="17"/>
      <c r="BF154" s="17"/>
      <c r="BG154" s="1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15">
        <f>SUM(D154:BX154)</f>
        <v>0</v>
      </c>
    </row>
    <row r="155" spans="1:77" ht="15.75" customHeight="1" x14ac:dyDescent="0.25">
      <c r="A155" s="59"/>
      <c r="B155" s="23" t="s">
        <v>17</v>
      </c>
      <c r="C155" s="48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17"/>
      <c r="O155" s="17"/>
      <c r="P155" s="17"/>
      <c r="Q155" s="1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17"/>
      <c r="AC155" s="17"/>
      <c r="AD155" s="17"/>
      <c r="AE155" s="1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17"/>
      <c r="AQ155" s="17"/>
      <c r="AR155" s="17"/>
      <c r="AS155" s="1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17"/>
      <c r="BE155" s="17"/>
      <c r="BF155" s="17"/>
      <c r="BG155" s="1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15">
        <f>SUM(D155:BX155)</f>
        <v>0</v>
      </c>
    </row>
    <row r="156" spans="1:77" ht="15.75" customHeight="1" x14ac:dyDescent="0.25">
      <c r="A156" s="59"/>
      <c r="B156" s="23" t="s">
        <v>18</v>
      </c>
      <c r="C156" s="48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17"/>
      <c r="O156" s="17"/>
      <c r="P156" s="17"/>
      <c r="Q156" s="1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17"/>
      <c r="AC156" s="17"/>
      <c r="AD156" s="17"/>
      <c r="AE156" s="1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17"/>
      <c r="AQ156" s="17"/>
      <c r="AR156" s="17"/>
      <c r="AS156" s="1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17"/>
      <c r="BE156" s="17"/>
      <c r="BF156" s="17"/>
      <c r="BG156" s="1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15">
        <f>SUM(D156:BX156)</f>
        <v>0</v>
      </c>
    </row>
    <row r="157" spans="1:77" ht="15.75" customHeight="1" x14ac:dyDescent="0.25">
      <c r="A157" s="59"/>
      <c r="B157" s="12" t="s">
        <v>19</v>
      </c>
      <c r="C157" s="49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18"/>
      <c r="O157" s="18"/>
      <c r="P157" s="18"/>
      <c r="Q157" s="1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18"/>
      <c r="AC157" s="18"/>
      <c r="AD157" s="18"/>
      <c r="AE157" s="1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18"/>
      <c r="AQ157" s="18"/>
      <c r="AR157" s="18"/>
      <c r="AS157" s="1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18"/>
      <c r="BE157" s="18"/>
      <c r="BF157" s="18"/>
      <c r="BG157" s="1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15"/>
    </row>
    <row r="158" spans="1:77" ht="15.75" customHeight="1" x14ac:dyDescent="0.25">
      <c r="A158" s="59"/>
      <c r="B158" s="12" t="s">
        <v>20</v>
      </c>
      <c r="C158" s="49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18"/>
      <c r="O158" s="18"/>
      <c r="P158" s="18"/>
      <c r="Q158" s="1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18"/>
      <c r="AC158" s="18"/>
      <c r="AD158" s="18"/>
      <c r="AE158" s="1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18"/>
      <c r="AQ158" s="18"/>
      <c r="AR158" s="18"/>
      <c r="AS158" s="1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18"/>
      <c r="BE158" s="18"/>
      <c r="BF158" s="18"/>
      <c r="BG158" s="1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15"/>
    </row>
    <row r="159" spans="1:77" ht="15.75" customHeight="1" x14ac:dyDescent="0.25">
      <c r="A159" s="59"/>
      <c r="B159" s="12" t="s">
        <v>5</v>
      </c>
      <c r="C159" s="45"/>
      <c r="D159" s="29">
        <f>+D158-D157</f>
        <v>0</v>
      </c>
      <c r="E159" s="29">
        <f t="shared" ref="E159:M159" si="150">+E158-E157</f>
        <v>0</v>
      </c>
      <c r="F159" s="29">
        <f t="shared" si="150"/>
        <v>0</v>
      </c>
      <c r="G159" s="29">
        <f t="shared" si="150"/>
        <v>0</v>
      </c>
      <c r="H159" s="29">
        <f t="shared" si="150"/>
        <v>0</v>
      </c>
      <c r="I159" s="29">
        <f t="shared" si="150"/>
        <v>0</v>
      </c>
      <c r="J159" s="29">
        <f t="shared" si="150"/>
        <v>0</v>
      </c>
      <c r="K159" s="29">
        <f t="shared" si="150"/>
        <v>0</v>
      </c>
      <c r="L159" s="29">
        <f t="shared" si="150"/>
        <v>0</v>
      </c>
      <c r="M159" s="29">
        <f t="shared" si="150"/>
        <v>0</v>
      </c>
      <c r="N159" s="19"/>
      <c r="O159" s="19"/>
      <c r="P159" s="19"/>
      <c r="Q159" s="19"/>
      <c r="R159" s="29">
        <f t="shared" ref="R159:AA159" si="151">+R158-R157</f>
        <v>0</v>
      </c>
      <c r="S159" s="29">
        <f t="shared" si="151"/>
        <v>0</v>
      </c>
      <c r="T159" s="29">
        <f t="shared" si="151"/>
        <v>0</v>
      </c>
      <c r="U159" s="29">
        <f t="shared" si="151"/>
        <v>0</v>
      </c>
      <c r="V159" s="29">
        <f t="shared" si="151"/>
        <v>0</v>
      </c>
      <c r="W159" s="29">
        <f t="shared" si="151"/>
        <v>0</v>
      </c>
      <c r="X159" s="29">
        <f t="shared" si="151"/>
        <v>0</v>
      </c>
      <c r="Y159" s="29">
        <f t="shared" si="151"/>
        <v>0</v>
      </c>
      <c r="Z159" s="29">
        <f t="shared" si="151"/>
        <v>0</v>
      </c>
      <c r="AA159" s="29">
        <f t="shared" si="151"/>
        <v>0</v>
      </c>
      <c r="AB159" s="19"/>
      <c r="AC159" s="19"/>
      <c r="AD159" s="19"/>
      <c r="AE159" s="19"/>
      <c r="AF159" s="29">
        <f t="shared" ref="AF159:AO159" si="152">+AF158-AF157</f>
        <v>0</v>
      </c>
      <c r="AG159" s="29">
        <f t="shared" si="152"/>
        <v>0</v>
      </c>
      <c r="AH159" s="29">
        <f t="shared" si="152"/>
        <v>0</v>
      </c>
      <c r="AI159" s="29">
        <f t="shared" si="152"/>
        <v>0</v>
      </c>
      <c r="AJ159" s="29">
        <f t="shared" si="152"/>
        <v>0</v>
      </c>
      <c r="AK159" s="29">
        <f t="shared" si="152"/>
        <v>0</v>
      </c>
      <c r="AL159" s="29">
        <f t="shared" si="152"/>
        <v>0</v>
      </c>
      <c r="AM159" s="29">
        <f t="shared" si="152"/>
        <v>0</v>
      </c>
      <c r="AN159" s="29">
        <f t="shared" si="152"/>
        <v>0</v>
      </c>
      <c r="AO159" s="29">
        <f t="shared" si="152"/>
        <v>0</v>
      </c>
      <c r="AP159" s="19"/>
      <c r="AQ159" s="19"/>
      <c r="AR159" s="19"/>
      <c r="AS159" s="19"/>
      <c r="AT159" s="29">
        <f t="shared" ref="AT159:BC159" si="153">+AT158-AT157</f>
        <v>0</v>
      </c>
      <c r="AU159" s="29">
        <f t="shared" si="153"/>
        <v>0</v>
      </c>
      <c r="AV159" s="29">
        <f t="shared" si="153"/>
        <v>0</v>
      </c>
      <c r="AW159" s="29">
        <f t="shared" si="153"/>
        <v>0</v>
      </c>
      <c r="AX159" s="29">
        <f t="shared" si="153"/>
        <v>0</v>
      </c>
      <c r="AY159" s="29">
        <f t="shared" si="153"/>
        <v>0</v>
      </c>
      <c r="AZ159" s="29">
        <f t="shared" si="153"/>
        <v>0</v>
      </c>
      <c r="BA159" s="29">
        <f t="shared" si="153"/>
        <v>0</v>
      </c>
      <c r="BB159" s="29">
        <f t="shared" si="153"/>
        <v>0</v>
      </c>
      <c r="BC159" s="29">
        <f t="shared" si="153"/>
        <v>0</v>
      </c>
      <c r="BD159" s="19"/>
      <c r="BE159" s="19"/>
      <c r="BF159" s="19"/>
      <c r="BG159" s="19"/>
      <c r="BH159" s="29">
        <f t="shared" ref="BH159:BX159" si="154">+BH158-BH157</f>
        <v>0</v>
      </c>
      <c r="BI159" s="29">
        <f t="shared" si="154"/>
        <v>0</v>
      </c>
      <c r="BJ159" s="29">
        <f t="shared" si="154"/>
        <v>0</v>
      </c>
      <c r="BK159" s="29">
        <f t="shared" si="154"/>
        <v>0</v>
      </c>
      <c r="BL159" s="29">
        <f t="shared" si="154"/>
        <v>0</v>
      </c>
      <c r="BM159" s="29">
        <f t="shared" si="154"/>
        <v>0</v>
      </c>
      <c r="BN159" s="29">
        <f t="shared" si="154"/>
        <v>0</v>
      </c>
      <c r="BO159" s="29">
        <f t="shared" si="154"/>
        <v>0</v>
      </c>
      <c r="BP159" s="29">
        <f t="shared" si="154"/>
        <v>0</v>
      </c>
      <c r="BQ159" s="29">
        <f t="shared" si="154"/>
        <v>0</v>
      </c>
      <c r="BR159" s="29">
        <f t="shared" si="154"/>
        <v>0</v>
      </c>
      <c r="BS159" s="29">
        <f t="shared" si="154"/>
        <v>0</v>
      </c>
      <c r="BT159" s="29">
        <f t="shared" si="154"/>
        <v>0</v>
      </c>
      <c r="BU159" s="29">
        <f t="shared" si="154"/>
        <v>0</v>
      </c>
      <c r="BV159" s="29">
        <f t="shared" si="154"/>
        <v>0</v>
      </c>
      <c r="BW159" s="29">
        <f t="shared" si="154"/>
        <v>0</v>
      </c>
      <c r="BX159" s="29">
        <f t="shared" si="154"/>
        <v>0</v>
      </c>
      <c r="BY159" s="15">
        <f>SUM(D159:BX159)</f>
        <v>0</v>
      </c>
    </row>
    <row r="160" spans="1:77" ht="15.75" customHeight="1" x14ac:dyDescent="0.25">
      <c r="A160" s="59"/>
      <c r="B160" s="12" t="s">
        <v>6</v>
      </c>
      <c r="C160" s="45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18"/>
      <c r="O160" s="18"/>
      <c r="P160" s="18"/>
      <c r="Q160" s="1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18"/>
      <c r="AC160" s="18"/>
      <c r="AD160" s="18"/>
      <c r="AE160" s="1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18"/>
      <c r="AQ160" s="18"/>
      <c r="AR160" s="18"/>
      <c r="AS160" s="1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18"/>
      <c r="BE160" s="18"/>
      <c r="BF160" s="18"/>
      <c r="BG160" s="1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15">
        <f>SUM(D160:BX160)</f>
        <v>0</v>
      </c>
    </row>
    <row r="161" spans="1:77" ht="15.75" customHeight="1" x14ac:dyDescent="0.25">
      <c r="A161" s="59"/>
      <c r="B161" s="12" t="s">
        <v>7</v>
      </c>
      <c r="C161" s="45"/>
      <c r="D161" s="29">
        <f>+D159-D160</f>
        <v>0</v>
      </c>
      <c r="E161" s="29">
        <f t="shared" ref="E161:M161" si="155">+E159-E160</f>
        <v>0</v>
      </c>
      <c r="F161" s="29">
        <f t="shared" si="155"/>
        <v>0</v>
      </c>
      <c r="G161" s="29">
        <f t="shared" si="155"/>
        <v>0</v>
      </c>
      <c r="H161" s="29">
        <f t="shared" si="155"/>
        <v>0</v>
      </c>
      <c r="I161" s="29">
        <f t="shared" si="155"/>
        <v>0</v>
      </c>
      <c r="J161" s="29">
        <f t="shared" si="155"/>
        <v>0</v>
      </c>
      <c r="K161" s="29">
        <f t="shared" si="155"/>
        <v>0</v>
      </c>
      <c r="L161" s="29">
        <f t="shared" si="155"/>
        <v>0</v>
      </c>
      <c r="M161" s="29">
        <f t="shared" si="155"/>
        <v>0</v>
      </c>
      <c r="N161" s="19"/>
      <c r="O161" s="19"/>
      <c r="P161" s="19"/>
      <c r="Q161" s="19"/>
      <c r="R161" s="29">
        <f>+R159-R160</f>
        <v>0</v>
      </c>
      <c r="S161" s="29">
        <f t="shared" ref="S161:AA161" si="156">+S159-S160</f>
        <v>0</v>
      </c>
      <c r="T161" s="29">
        <f t="shared" si="156"/>
        <v>0</v>
      </c>
      <c r="U161" s="29">
        <f t="shared" si="156"/>
        <v>0</v>
      </c>
      <c r="V161" s="29">
        <f t="shared" si="156"/>
        <v>0</v>
      </c>
      <c r="W161" s="29">
        <f t="shared" si="156"/>
        <v>0</v>
      </c>
      <c r="X161" s="29">
        <f t="shared" si="156"/>
        <v>0</v>
      </c>
      <c r="Y161" s="29">
        <f t="shared" si="156"/>
        <v>0</v>
      </c>
      <c r="Z161" s="29">
        <f t="shared" si="156"/>
        <v>0</v>
      </c>
      <c r="AA161" s="29">
        <f t="shared" si="156"/>
        <v>0</v>
      </c>
      <c r="AB161" s="19"/>
      <c r="AC161" s="19"/>
      <c r="AD161" s="19"/>
      <c r="AE161" s="19"/>
      <c r="AF161" s="29">
        <f>+AF159-AF160</f>
        <v>0</v>
      </c>
      <c r="AG161" s="29">
        <f t="shared" ref="AG161:AO161" si="157">+AG159-AG160</f>
        <v>0</v>
      </c>
      <c r="AH161" s="29">
        <f t="shared" si="157"/>
        <v>0</v>
      </c>
      <c r="AI161" s="29">
        <f t="shared" si="157"/>
        <v>0</v>
      </c>
      <c r="AJ161" s="29">
        <f t="shared" si="157"/>
        <v>0</v>
      </c>
      <c r="AK161" s="29">
        <f t="shared" si="157"/>
        <v>0</v>
      </c>
      <c r="AL161" s="29">
        <f t="shared" si="157"/>
        <v>0</v>
      </c>
      <c r="AM161" s="29">
        <f t="shared" si="157"/>
        <v>0</v>
      </c>
      <c r="AN161" s="29">
        <f t="shared" si="157"/>
        <v>0</v>
      </c>
      <c r="AO161" s="29">
        <f t="shared" si="157"/>
        <v>0</v>
      </c>
      <c r="AP161" s="19"/>
      <c r="AQ161" s="19"/>
      <c r="AR161" s="19"/>
      <c r="AS161" s="19"/>
      <c r="AT161" s="29">
        <f>+AT159-AT160</f>
        <v>0</v>
      </c>
      <c r="AU161" s="29">
        <f t="shared" ref="AU161:BC161" si="158">+AU159-AU160</f>
        <v>0</v>
      </c>
      <c r="AV161" s="29">
        <f t="shared" si="158"/>
        <v>0</v>
      </c>
      <c r="AW161" s="29">
        <f t="shared" si="158"/>
        <v>0</v>
      </c>
      <c r="AX161" s="29">
        <f t="shared" si="158"/>
        <v>0</v>
      </c>
      <c r="AY161" s="29">
        <f t="shared" si="158"/>
        <v>0</v>
      </c>
      <c r="AZ161" s="29">
        <f t="shared" si="158"/>
        <v>0</v>
      </c>
      <c r="BA161" s="29">
        <f t="shared" si="158"/>
        <v>0</v>
      </c>
      <c r="BB161" s="29">
        <f t="shared" si="158"/>
        <v>0</v>
      </c>
      <c r="BC161" s="29">
        <f t="shared" si="158"/>
        <v>0</v>
      </c>
      <c r="BD161" s="19"/>
      <c r="BE161" s="19"/>
      <c r="BF161" s="19"/>
      <c r="BG161" s="19"/>
      <c r="BH161" s="29">
        <f>+BH159-BH160</f>
        <v>0</v>
      </c>
      <c r="BI161" s="29">
        <f t="shared" ref="BI161:BX161" si="159">+BI159-BI160</f>
        <v>0</v>
      </c>
      <c r="BJ161" s="29">
        <f t="shared" si="159"/>
        <v>0</v>
      </c>
      <c r="BK161" s="29">
        <f t="shared" si="159"/>
        <v>0</v>
      </c>
      <c r="BL161" s="29">
        <f t="shared" si="159"/>
        <v>0</v>
      </c>
      <c r="BM161" s="29">
        <f t="shared" si="159"/>
        <v>0</v>
      </c>
      <c r="BN161" s="29">
        <f t="shared" si="159"/>
        <v>0</v>
      </c>
      <c r="BO161" s="29">
        <f t="shared" si="159"/>
        <v>0</v>
      </c>
      <c r="BP161" s="29">
        <f t="shared" si="159"/>
        <v>0</v>
      </c>
      <c r="BQ161" s="29">
        <f t="shared" si="159"/>
        <v>0</v>
      </c>
      <c r="BR161" s="29">
        <f t="shared" si="159"/>
        <v>0</v>
      </c>
      <c r="BS161" s="29">
        <f t="shared" si="159"/>
        <v>0</v>
      </c>
      <c r="BT161" s="29">
        <f t="shared" si="159"/>
        <v>0</v>
      </c>
      <c r="BU161" s="29">
        <f t="shared" si="159"/>
        <v>0</v>
      </c>
      <c r="BV161" s="29">
        <f t="shared" si="159"/>
        <v>0</v>
      </c>
      <c r="BW161" s="29">
        <f t="shared" si="159"/>
        <v>0</v>
      </c>
      <c r="BX161" s="29">
        <f t="shared" si="159"/>
        <v>0</v>
      </c>
      <c r="BY161" s="15">
        <f>SUM(D161:BX161)</f>
        <v>0</v>
      </c>
    </row>
    <row r="162" spans="1:77" ht="15.75" customHeight="1" x14ac:dyDescent="0.25">
      <c r="A162" s="24"/>
      <c r="B162" s="30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19"/>
      <c r="O162" s="19"/>
      <c r="P162" s="19"/>
      <c r="Q162" s="19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19"/>
      <c r="AC162" s="19"/>
      <c r="AD162" s="19"/>
      <c r="AE162" s="19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19"/>
      <c r="AQ162" s="19"/>
      <c r="AR162" s="19"/>
      <c r="AS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19"/>
      <c r="BE162" s="19"/>
      <c r="BF162" s="19"/>
      <c r="BG162" s="19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15"/>
    </row>
    <row r="163" spans="1:77" ht="15.75" customHeight="1" x14ac:dyDescent="0.25">
      <c r="A163" s="58" t="s">
        <v>21</v>
      </c>
      <c r="B163" s="12" t="s">
        <v>15</v>
      </c>
      <c r="C163" s="4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34"/>
      <c r="O163" s="34"/>
      <c r="P163" s="34"/>
      <c r="Q163" s="34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34"/>
      <c r="AC163" s="34"/>
      <c r="AD163" s="34"/>
      <c r="AE163" s="34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34"/>
      <c r="AQ163" s="34"/>
      <c r="AR163" s="34"/>
      <c r="AS163" s="34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34"/>
      <c r="BE163" s="34"/>
      <c r="BF163" s="34"/>
      <c r="BG163" s="34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15">
        <f>SUM(D163:BX163)</f>
        <v>0</v>
      </c>
    </row>
    <row r="164" spans="1:77" ht="15.75" customHeight="1" x14ac:dyDescent="0.25">
      <c r="A164" s="58"/>
      <c r="B164" s="12" t="s">
        <v>16</v>
      </c>
      <c r="C164" s="4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17"/>
      <c r="O164" s="17"/>
      <c r="P164" s="17"/>
      <c r="Q164" s="1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17"/>
      <c r="AC164" s="17"/>
      <c r="AD164" s="17"/>
      <c r="AE164" s="1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17"/>
      <c r="AQ164" s="17"/>
      <c r="AR164" s="17"/>
      <c r="AS164" s="1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17"/>
      <c r="BE164" s="17"/>
      <c r="BF164" s="17"/>
      <c r="BG164" s="1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15">
        <f>SUM(D164:BX164)</f>
        <v>0</v>
      </c>
    </row>
    <row r="165" spans="1:77" ht="15.75" customHeight="1" x14ac:dyDescent="0.25">
      <c r="A165" s="59"/>
      <c r="B165" s="23" t="s">
        <v>17</v>
      </c>
      <c r="C165" s="48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17"/>
      <c r="O165" s="17"/>
      <c r="P165" s="17"/>
      <c r="Q165" s="1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17"/>
      <c r="AC165" s="17"/>
      <c r="AD165" s="17"/>
      <c r="AE165" s="1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17"/>
      <c r="AQ165" s="17"/>
      <c r="AR165" s="17"/>
      <c r="AS165" s="1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17"/>
      <c r="BE165" s="17"/>
      <c r="BF165" s="17"/>
      <c r="BG165" s="1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15">
        <f>SUM(D165:BX165)</f>
        <v>0</v>
      </c>
    </row>
    <row r="166" spans="1:77" ht="15.75" customHeight="1" x14ac:dyDescent="0.25">
      <c r="A166" s="59"/>
      <c r="B166" s="23" t="s">
        <v>18</v>
      </c>
      <c r="C166" s="48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17"/>
      <c r="O166" s="17"/>
      <c r="P166" s="17"/>
      <c r="Q166" s="1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17"/>
      <c r="AC166" s="17"/>
      <c r="AD166" s="17"/>
      <c r="AE166" s="1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17"/>
      <c r="AQ166" s="17"/>
      <c r="AR166" s="17"/>
      <c r="AS166" s="1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17"/>
      <c r="BE166" s="17"/>
      <c r="BF166" s="17"/>
      <c r="BG166" s="1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15">
        <f>SUM(D166:BX166)</f>
        <v>0</v>
      </c>
    </row>
    <row r="167" spans="1:77" ht="15.75" customHeight="1" x14ac:dyDescent="0.25">
      <c r="A167" s="59"/>
      <c r="B167" s="12" t="s">
        <v>19</v>
      </c>
      <c r="C167" s="49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8"/>
      <c r="O167" s="18"/>
      <c r="P167" s="18"/>
      <c r="Q167" s="1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18"/>
      <c r="AC167" s="18"/>
      <c r="AD167" s="18"/>
      <c r="AE167" s="1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18"/>
      <c r="AQ167" s="18"/>
      <c r="AR167" s="18"/>
      <c r="AS167" s="1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18"/>
      <c r="BE167" s="18"/>
      <c r="BF167" s="18"/>
      <c r="BG167" s="1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15"/>
    </row>
    <row r="168" spans="1:77" ht="15.75" customHeight="1" x14ac:dyDescent="0.25">
      <c r="A168" s="59"/>
      <c r="B168" s="12" t="s">
        <v>20</v>
      </c>
      <c r="C168" s="49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18"/>
      <c r="O168" s="18"/>
      <c r="P168" s="18"/>
      <c r="Q168" s="1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18"/>
      <c r="AC168" s="18"/>
      <c r="AD168" s="18"/>
      <c r="AE168" s="1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18"/>
      <c r="AQ168" s="18"/>
      <c r="AR168" s="18"/>
      <c r="AS168" s="1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18"/>
      <c r="BE168" s="18"/>
      <c r="BF168" s="18"/>
      <c r="BG168" s="1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15"/>
    </row>
    <row r="169" spans="1:77" ht="15.75" customHeight="1" x14ac:dyDescent="0.25">
      <c r="A169" s="59"/>
      <c r="B169" s="12" t="s">
        <v>5</v>
      </c>
      <c r="C169" s="45"/>
      <c r="D169" s="29">
        <f>+D168-D167</f>
        <v>0</v>
      </c>
      <c r="E169" s="29">
        <f t="shared" ref="E169:M169" si="160">+E168-E167</f>
        <v>0</v>
      </c>
      <c r="F169" s="29">
        <f t="shared" si="160"/>
        <v>0</v>
      </c>
      <c r="G169" s="29">
        <f t="shared" si="160"/>
        <v>0</v>
      </c>
      <c r="H169" s="29">
        <f t="shared" si="160"/>
        <v>0</v>
      </c>
      <c r="I169" s="29">
        <f t="shared" si="160"/>
        <v>0</v>
      </c>
      <c r="J169" s="29">
        <f t="shared" si="160"/>
        <v>0</v>
      </c>
      <c r="K169" s="29">
        <f t="shared" si="160"/>
        <v>0</v>
      </c>
      <c r="L169" s="29">
        <f t="shared" si="160"/>
        <v>0</v>
      </c>
      <c r="M169" s="29">
        <f t="shared" si="160"/>
        <v>0</v>
      </c>
      <c r="N169" s="19"/>
      <c r="O169" s="19"/>
      <c r="P169" s="19"/>
      <c r="Q169" s="19"/>
      <c r="R169" s="29">
        <f t="shared" ref="R169:AA169" si="161">+R168-R167</f>
        <v>0</v>
      </c>
      <c r="S169" s="29">
        <f t="shared" si="161"/>
        <v>0</v>
      </c>
      <c r="T169" s="29">
        <f t="shared" si="161"/>
        <v>0</v>
      </c>
      <c r="U169" s="29">
        <f t="shared" si="161"/>
        <v>0</v>
      </c>
      <c r="V169" s="29">
        <f t="shared" si="161"/>
        <v>0</v>
      </c>
      <c r="W169" s="29">
        <f t="shared" si="161"/>
        <v>0</v>
      </c>
      <c r="X169" s="29">
        <f t="shared" si="161"/>
        <v>0</v>
      </c>
      <c r="Y169" s="29">
        <f t="shared" si="161"/>
        <v>0</v>
      </c>
      <c r="Z169" s="29">
        <f t="shared" si="161"/>
        <v>0</v>
      </c>
      <c r="AA169" s="29">
        <f t="shared" si="161"/>
        <v>0</v>
      </c>
      <c r="AB169" s="19"/>
      <c r="AC169" s="19"/>
      <c r="AD169" s="19"/>
      <c r="AE169" s="19"/>
      <c r="AF169" s="29">
        <f t="shared" ref="AF169:AO169" si="162">+AF168-AF167</f>
        <v>0</v>
      </c>
      <c r="AG169" s="29">
        <f t="shared" si="162"/>
        <v>0</v>
      </c>
      <c r="AH169" s="29">
        <f t="shared" si="162"/>
        <v>0</v>
      </c>
      <c r="AI169" s="29">
        <f t="shared" si="162"/>
        <v>0</v>
      </c>
      <c r="AJ169" s="29">
        <f t="shared" si="162"/>
        <v>0</v>
      </c>
      <c r="AK169" s="29">
        <f t="shared" si="162"/>
        <v>0</v>
      </c>
      <c r="AL169" s="29">
        <f t="shared" si="162"/>
        <v>0</v>
      </c>
      <c r="AM169" s="29">
        <f t="shared" si="162"/>
        <v>0</v>
      </c>
      <c r="AN169" s="29">
        <f t="shared" si="162"/>
        <v>0</v>
      </c>
      <c r="AO169" s="29">
        <f t="shared" si="162"/>
        <v>0</v>
      </c>
      <c r="AP169" s="19"/>
      <c r="AQ169" s="19"/>
      <c r="AR169" s="19"/>
      <c r="AS169" s="19"/>
      <c r="AT169" s="29">
        <f t="shared" ref="AT169:BC169" si="163">+AT168-AT167</f>
        <v>0</v>
      </c>
      <c r="AU169" s="29">
        <f t="shared" si="163"/>
        <v>0</v>
      </c>
      <c r="AV169" s="29">
        <f t="shared" si="163"/>
        <v>0</v>
      </c>
      <c r="AW169" s="29">
        <f t="shared" si="163"/>
        <v>0</v>
      </c>
      <c r="AX169" s="29">
        <f t="shared" si="163"/>
        <v>0</v>
      </c>
      <c r="AY169" s="29">
        <f t="shared" si="163"/>
        <v>0</v>
      </c>
      <c r="AZ169" s="29">
        <f t="shared" si="163"/>
        <v>0</v>
      </c>
      <c r="BA169" s="29">
        <f t="shared" si="163"/>
        <v>0</v>
      </c>
      <c r="BB169" s="29">
        <f t="shared" si="163"/>
        <v>0</v>
      </c>
      <c r="BC169" s="29">
        <f t="shared" si="163"/>
        <v>0</v>
      </c>
      <c r="BD169" s="19"/>
      <c r="BE169" s="19"/>
      <c r="BF169" s="19"/>
      <c r="BG169" s="19"/>
      <c r="BH169" s="29">
        <f t="shared" ref="BH169:BX169" si="164">+BH168-BH167</f>
        <v>0</v>
      </c>
      <c r="BI169" s="29">
        <f t="shared" si="164"/>
        <v>0</v>
      </c>
      <c r="BJ169" s="29">
        <f t="shared" si="164"/>
        <v>0</v>
      </c>
      <c r="BK169" s="29">
        <f t="shared" si="164"/>
        <v>0</v>
      </c>
      <c r="BL169" s="29">
        <f t="shared" si="164"/>
        <v>0</v>
      </c>
      <c r="BM169" s="29">
        <f t="shared" si="164"/>
        <v>0</v>
      </c>
      <c r="BN169" s="29">
        <f t="shared" si="164"/>
        <v>0</v>
      </c>
      <c r="BO169" s="29">
        <f t="shared" si="164"/>
        <v>0</v>
      </c>
      <c r="BP169" s="29">
        <f t="shared" si="164"/>
        <v>0</v>
      </c>
      <c r="BQ169" s="29">
        <f t="shared" si="164"/>
        <v>0</v>
      </c>
      <c r="BR169" s="29">
        <f t="shared" si="164"/>
        <v>0</v>
      </c>
      <c r="BS169" s="29">
        <f t="shared" si="164"/>
        <v>0</v>
      </c>
      <c r="BT169" s="29">
        <f t="shared" si="164"/>
        <v>0</v>
      </c>
      <c r="BU169" s="29">
        <f t="shared" si="164"/>
        <v>0</v>
      </c>
      <c r="BV169" s="29">
        <f t="shared" si="164"/>
        <v>0</v>
      </c>
      <c r="BW169" s="29">
        <f t="shared" si="164"/>
        <v>0</v>
      </c>
      <c r="BX169" s="29">
        <f t="shared" si="164"/>
        <v>0</v>
      </c>
      <c r="BY169" s="15">
        <f>SUM(D169:BX169)</f>
        <v>0</v>
      </c>
    </row>
    <row r="170" spans="1:77" ht="15.75" customHeight="1" x14ac:dyDescent="0.25">
      <c r="A170" s="59"/>
      <c r="B170" s="12" t="s">
        <v>6</v>
      </c>
      <c r="C170" s="45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18"/>
      <c r="O170" s="18"/>
      <c r="P170" s="18"/>
      <c r="Q170" s="1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18"/>
      <c r="AC170" s="18"/>
      <c r="AD170" s="18"/>
      <c r="AE170" s="1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18"/>
      <c r="AQ170" s="18"/>
      <c r="AR170" s="18"/>
      <c r="AS170" s="1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18"/>
      <c r="BE170" s="18"/>
      <c r="BF170" s="18"/>
      <c r="BG170" s="1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15">
        <f>SUM(D170:BX170)</f>
        <v>0</v>
      </c>
    </row>
    <row r="171" spans="1:77" ht="15.75" customHeight="1" x14ac:dyDescent="0.25">
      <c r="A171" s="59"/>
      <c r="B171" s="12" t="s">
        <v>7</v>
      </c>
      <c r="C171" s="45"/>
      <c r="D171" s="29">
        <f>+D169-D170</f>
        <v>0</v>
      </c>
      <c r="E171" s="29">
        <f t="shared" ref="E171:M171" si="165">+E169-E170</f>
        <v>0</v>
      </c>
      <c r="F171" s="29">
        <f t="shared" si="165"/>
        <v>0</v>
      </c>
      <c r="G171" s="29">
        <f t="shared" si="165"/>
        <v>0</v>
      </c>
      <c r="H171" s="29">
        <f t="shared" si="165"/>
        <v>0</v>
      </c>
      <c r="I171" s="29">
        <f t="shared" si="165"/>
        <v>0</v>
      </c>
      <c r="J171" s="29">
        <f t="shared" si="165"/>
        <v>0</v>
      </c>
      <c r="K171" s="29">
        <f t="shared" si="165"/>
        <v>0</v>
      </c>
      <c r="L171" s="29">
        <f t="shared" si="165"/>
        <v>0</v>
      </c>
      <c r="M171" s="29">
        <f t="shared" si="165"/>
        <v>0</v>
      </c>
      <c r="N171" s="19"/>
      <c r="O171" s="19"/>
      <c r="P171" s="19"/>
      <c r="Q171" s="19"/>
      <c r="R171" s="29">
        <f>+R169-R170</f>
        <v>0</v>
      </c>
      <c r="S171" s="29">
        <f t="shared" ref="S171:AA171" si="166">+S169-S170</f>
        <v>0</v>
      </c>
      <c r="T171" s="29">
        <f t="shared" si="166"/>
        <v>0</v>
      </c>
      <c r="U171" s="29">
        <f t="shared" si="166"/>
        <v>0</v>
      </c>
      <c r="V171" s="29">
        <f t="shared" si="166"/>
        <v>0</v>
      </c>
      <c r="W171" s="29">
        <f t="shared" si="166"/>
        <v>0</v>
      </c>
      <c r="X171" s="29">
        <f t="shared" si="166"/>
        <v>0</v>
      </c>
      <c r="Y171" s="29">
        <f t="shared" si="166"/>
        <v>0</v>
      </c>
      <c r="Z171" s="29">
        <f t="shared" si="166"/>
        <v>0</v>
      </c>
      <c r="AA171" s="29">
        <f t="shared" si="166"/>
        <v>0</v>
      </c>
      <c r="AB171" s="19"/>
      <c r="AC171" s="19"/>
      <c r="AD171" s="19"/>
      <c r="AE171" s="19"/>
      <c r="AF171" s="29">
        <f>+AF169-AF170</f>
        <v>0</v>
      </c>
      <c r="AG171" s="29">
        <f t="shared" ref="AG171:AO171" si="167">+AG169-AG170</f>
        <v>0</v>
      </c>
      <c r="AH171" s="29">
        <f t="shared" si="167"/>
        <v>0</v>
      </c>
      <c r="AI171" s="29">
        <f t="shared" si="167"/>
        <v>0</v>
      </c>
      <c r="AJ171" s="29">
        <f t="shared" si="167"/>
        <v>0</v>
      </c>
      <c r="AK171" s="29">
        <f t="shared" si="167"/>
        <v>0</v>
      </c>
      <c r="AL171" s="29">
        <f t="shared" si="167"/>
        <v>0</v>
      </c>
      <c r="AM171" s="29">
        <f t="shared" si="167"/>
        <v>0</v>
      </c>
      <c r="AN171" s="29">
        <f t="shared" si="167"/>
        <v>0</v>
      </c>
      <c r="AO171" s="29">
        <f t="shared" si="167"/>
        <v>0</v>
      </c>
      <c r="AP171" s="19"/>
      <c r="AQ171" s="19"/>
      <c r="AR171" s="19"/>
      <c r="AS171" s="19"/>
      <c r="AT171" s="29">
        <f>+AT169-AT170</f>
        <v>0</v>
      </c>
      <c r="AU171" s="29">
        <f t="shared" ref="AU171:BC171" si="168">+AU169-AU170</f>
        <v>0</v>
      </c>
      <c r="AV171" s="29">
        <f t="shared" si="168"/>
        <v>0</v>
      </c>
      <c r="AW171" s="29">
        <f t="shared" si="168"/>
        <v>0</v>
      </c>
      <c r="AX171" s="29">
        <f t="shared" si="168"/>
        <v>0</v>
      </c>
      <c r="AY171" s="29">
        <f t="shared" si="168"/>
        <v>0</v>
      </c>
      <c r="AZ171" s="29">
        <f t="shared" si="168"/>
        <v>0</v>
      </c>
      <c r="BA171" s="29">
        <f t="shared" si="168"/>
        <v>0</v>
      </c>
      <c r="BB171" s="29">
        <f t="shared" si="168"/>
        <v>0</v>
      </c>
      <c r="BC171" s="29">
        <f t="shared" si="168"/>
        <v>0</v>
      </c>
      <c r="BD171" s="19"/>
      <c r="BE171" s="19"/>
      <c r="BF171" s="19"/>
      <c r="BG171" s="19"/>
      <c r="BH171" s="29">
        <f>+BH169-BH170</f>
        <v>0</v>
      </c>
      <c r="BI171" s="29">
        <f t="shared" ref="BI171:BX171" si="169">+BI169-BI170</f>
        <v>0</v>
      </c>
      <c r="BJ171" s="29">
        <f t="shared" si="169"/>
        <v>0</v>
      </c>
      <c r="BK171" s="29">
        <f t="shared" si="169"/>
        <v>0</v>
      </c>
      <c r="BL171" s="29">
        <f t="shared" si="169"/>
        <v>0</v>
      </c>
      <c r="BM171" s="29">
        <f t="shared" si="169"/>
        <v>0</v>
      </c>
      <c r="BN171" s="29">
        <f t="shared" si="169"/>
        <v>0</v>
      </c>
      <c r="BO171" s="29">
        <f t="shared" si="169"/>
        <v>0</v>
      </c>
      <c r="BP171" s="29">
        <f t="shared" si="169"/>
        <v>0</v>
      </c>
      <c r="BQ171" s="29">
        <f t="shared" si="169"/>
        <v>0</v>
      </c>
      <c r="BR171" s="29">
        <f t="shared" si="169"/>
        <v>0</v>
      </c>
      <c r="BS171" s="29">
        <f t="shared" si="169"/>
        <v>0</v>
      </c>
      <c r="BT171" s="29">
        <f t="shared" si="169"/>
        <v>0</v>
      </c>
      <c r="BU171" s="29">
        <f t="shared" si="169"/>
        <v>0</v>
      </c>
      <c r="BV171" s="29">
        <f t="shared" si="169"/>
        <v>0</v>
      </c>
      <c r="BW171" s="29">
        <f t="shared" si="169"/>
        <v>0</v>
      </c>
      <c r="BX171" s="29">
        <f t="shared" si="169"/>
        <v>0</v>
      </c>
      <c r="BY171" s="15">
        <f>SUM(D171:BX171)</f>
        <v>0</v>
      </c>
    </row>
    <row r="172" spans="1:77" ht="15.75" customHeight="1" x14ac:dyDescent="0.25">
      <c r="A172" s="24"/>
      <c r="B172" s="30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19"/>
      <c r="O172" s="19"/>
      <c r="P172" s="19"/>
      <c r="Q172" s="19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19"/>
      <c r="AC172" s="19"/>
      <c r="AD172" s="19"/>
      <c r="AE172" s="19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19"/>
      <c r="AQ172" s="19"/>
      <c r="AR172" s="19"/>
      <c r="AS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19"/>
      <c r="BE172" s="19"/>
      <c r="BF172" s="19"/>
      <c r="BG172" s="19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15"/>
    </row>
    <row r="173" spans="1:77" ht="15.75" customHeight="1" x14ac:dyDescent="0.25">
      <c r="A173" s="26"/>
      <c r="B173" s="11"/>
      <c r="C173" s="1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7"/>
      <c r="O173" s="17"/>
      <c r="P173" s="17"/>
      <c r="Q173" s="17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17"/>
      <c r="AC173" s="17"/>
      <c r="AD173" s="17"/>
      <c r="AE173" s="17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17"/>
      <c r="AQ173" s="17"/>
      <c r="AR173" s="17"/>
      <c r="AS173" s="17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17"/>
      <c r="BE173" s="17"/>
      <c r="BF173" s="17"/>
      <c r="BG173" s="17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15"/>
    </row>
    <row r="174" spans="1:77" ht="15.75" customHeight="1" x14ac:dyDescent="0.25">
      <c r="A174" s="26"/>
      <c r="B174" s="52" t="s">
        <v>15</v>
      </c>
      <c r="C174" s="45"/>
      <c r="D174" s="15">
        <f t="shared" ref="D174:M177" si="170">SUMIF($B$2:$B$172,$B174,D$2:D$172)</f>
        <v>70</v>
      </c>
      <c r="E174" s="15">
        <f t="shared" si="170"/>
        <v>0</v>
      </c>
      <c r="F174" s="15">
        <f t="shared" si="170"/>
        <v>85</v>
      </c>
      <c r="G174" s="15">
        <f t="shared" si="170"/>
        <v>0</v>
      </c>
      <c r="H174" s="15">
        <f t="shared" si="170"/>
        <v>78</v>
      </c>
      <c r="I174" s="15">
        <f t="shared" si="170"/>
        <v>0</v>
      </c>
      <c r="J174" s="15">
        <f t="shared" si="170"/>
        <v>78</v>
      </c>
      <c r="K174" s="15">
        <f t="shared" si="170"/>
        <v>0</v>
      </c>
      <c r="L174" s="15">
        <f t="shared" si="170"/>
        <v>66</v>
      </c>
      <c r="M174" s="15">
        <f t="shared" si="170"/>
        <v>0</v>
      </c>
      <c r="N174" s="17"/>
      <c r="O174" s="17"/>
      <c r="P174" s="17"/>
      <c r="Q174" s="17"/>
      <c r="R174" s="15">
        <f t="shared" ref="R174:AA177" si="171">SUMIF($B$2:$B$172,$B174,R$2:R$172)</f>
        <v>77</v>
      </c>
      <c r="S174" s="15">
        <f t="shared" si="171"/>
        <v>0</v>
      </c>
      <c r="T174" s="15">
        <f t="shared" si="171"/>
        <v>72</v>
      </c>
      <c r="U174" s="15">
        <f t="shared" si="171"/>
        <v>0</v>
      </c>
      <c r="V174" s="15">
        <f t="shared" si="171"/>
        <v>89</v>
      </c>
      <c r="W174" s="15">
        <f t="shared" si="171"/>
        <v>0</v>
      </c>
      <c r="X174" s="15">
        <f t="shared" si="171"/>
        <v>82</v>
      </c>
      <c r="Y174" s="15">
        <f t="shared" si="171"/>
        <v>0</v>
      </c>
      <c r="Z174" s="15">
        <f t="shared" si="171"/>
        <v>82</v>
      </c>
      <c r="AA174" s="15">
        <f t="shared" si="171"/>
        <v>0</v>
      </c>
      <c r="AB174" s="17"/>
      <c r="AC174" s="17"/>
      <c r="AD174" s="17"/>
      <c r="AE174" s="17"/>
      <c r="AF174" s="15">
        <f t="shared" ref="AF174:AO177" si="172">SUMIF($B$2:$B$172,$B174,AF$2:AF$172)</f>
        <v>91</v>
      </c>
      <c r="AG174" s="15">
        <f t="shared" si="172"/>
        <v>0</v>
      </c>
      <c r="AH174" s="15">
        <f t="shared" si="172"/>
        <v>86</v>
      </c>
      <c r="AI174" s="15">
        <f t="shared" si="172"/>
        <v>0</v>
      </c>
      <c r="AJ174" s="15">
        <f t="shared" si="172"/>
        <v>87</v>
      </c>
      <c r="AK174" s="15">
        <f t="shared" si="172"/>
        <v>0</v>
      </c>
      <c r="AL174" s="15">
        <f t="shared" si="172"/>
        <v>89</v>
      </c>
      <c r="AM174" s="15">
        <f t="shared" si="172"/>
        <v>0</v>
      </c>
      <c r="AN174" s="15">
        <f t="shared" si="172"/>
        <v>85</v>
      </c>
      <c r="AO174" s="15">
        <f t="shared" si="172"/>
        <v>0</v>
      </c>
      <c r="AP174" s="17"/>
      <c r="AQ174" s="17"/>
      <c r="AR174" s="17"/>
      <c r="AS174" s="17"/>
      <c r="AT174" s="15">
        <f t="shared" ref="AT174:BC177" si="173">SUMIF($B$2:$B$172,$B174,AT$2:AT$172)</f>
        <v>88</v>
      </c>
      <c r="AU174" s="15">
        <f t="shared" si="173"/>
        <v>0</v>
      </c>
      <c r="AV174" s="15">
        <f t="shared" si="173"/>
        <v>85</v>
      </c>
      <c r="AW174" s="15">
        <f t="shared" si="173"/>
        <v>0</v>
      </c>
      <c r="AX174" s="15">
        <f t="shared" si="173"/>
        <v>82</v>
      </c>
      <c r="AY174" s="15">
        <f t="shared" si="173"/>
        <v>0</v>
      </c>
      <c r="AZ174" s="15">
        <f t="shared" si="173"/>
        <v>0</v>
      </c>
      <c r="BA174" s="15">
        <f t="shared" si="173"/>
        <v>0</v>
      </c>
      <c r="BB174" s="15">
        <f t="shared" si="173"/>
        <v>0</v>
      </c>
      <c r="BC174" s="15">
        <f t="shared" si="173"/>
        <v>0</v>
      </c>
      <c r="BD174" s="17"/>
      <c r="BE174" s="17"/>
      <c r="BF174" s="17"/>
      <c r="BG174" s="17"/>
      <c r="BH174" s="15">
        <f t="shared" ref="BH174:BW177" si="174">SUMIF($B$2:$B$172,$B174,BH$2:BH$172)</f>
        <v>0</v>
      </c>
      <c r="BI174" s="15">
        <f t="shared" si="174"/>
        <v>0</v>
      </c>
      <c r="BJ174" s="15">
        <f t="shared" si="174"/>
        <v>0</v>
      </c>
      <c r="BK174" s="15">
        <f t="shared" si="174"/>
        <v>0</v>
      </c>
      <c r="BL174" s="15">
        <f t="shared" si="174"/>
        <v>0</v>
      </c>
      <c r="BM174" s="15">
        <f t="shared" si="174"/>
        <v>0</v>
      </c>
      <c r="BN174" s="15">
        <f t="shared" si="174"/>
        <v>0</v>
      </c>
      <c r="BO174" s="15">
        <f t="shared" si="174"/>
        <v>0</v>
      </c>
      <c r="BP174" s="15">
        <f t="shared" si="174"/>
        <v>0</v>
      </c>
      <c r="BQ174" s="15">
        <f t="shared" si="174"/>
        <v>0</v>
      </c>
      <c r="BR174" s="15">
        <f t="shared" si="174"/>
        <v>0</v>
      </c>
      <c r="BS174" s="15">
        <f t="shared" si="174"/>
        <v>0</v>
      </c>
      <c r="BT174" s="15">
        <f t="shared" si="174"/>
        <v>0</v>
      </c>
      <c r="BU174" s="15">
        <f t="shared" si="174"/>
        <v>0</v>
      </c>
      <c r="BV174" s="15">
        <f t="shared" si="174"/>
        <v>0</v>
      </c>
      <c r="BW174" s="15">
        <f t="shared" si="174"/>
        <v>0</v>
      </c>
      <c r="BX174" s="15">
        <f t="shared" ref="BR174:BX177" si="175">SUMIF($B$2:$B$172,$B174,BX$2:BX$172)</f>
        <v>0</v>
      </c>
      <c r="BY174" s="15">
        <f t="shared" ref="BY174:BY178" si="176">SUM(D174:BX174)</f>
        <v>1472</v>
      </c>
    </row>
    <row r="175" spans="1:77" ht="15.75" customHeight="1" x14ac:dyDescent="0.25">
      <c r="A175" s="26"/>
      <c r="B175" s="52" t="s">
        <v>16</v>
      </c>
      <c r="C175" s="45"/>
      <c r="D175" s="15">
        <f t="shared" si="170"/>
        <v>11</v>
      </c>
      <c r="E175" s="15">
        <f t="shared" si="170"/>
        <v>0</v>
      </c>
      <c r="F175" s="15">
        <f t="shared" si="170"/>
        <v>11</v>
      </c>
      <c r="G175" s="15">
        <f t="shared" si="170"/>
        <v>0</v>
      </c>
      <c r="H175" s="15">
        <f t="shared" si="170"/>
        <v>11</v>
      </c>
      <c r="I175" s="15">
        <f t="shared" si="170"/>
        <v>0</v>
      </c>
      <c r="J175" s="15">
        <f t="shared" si="170"/>
        <v>11</v>
      </c>
      <c r="K175" s="15">
        <f t="shared" si="170"/>
        <v>0</v>
      </c>
      <c r="L175" s="15">
        <f t="shared" si="170"/>
        <v>10</v>
      </c>
      <c r="M175" s="15">
        <f t="shared" si="170"/>
        <v>0</v>
      </c>
      <c r="N175" s="17"/>
      <c r="O175" s="17"/>
      <c r="P175" s="17"/>
      <c r="Q175" s="17"/>
      <c r="R175" s="15">
        <f t="shared" si="171"/>
        <v>11</v>
      </c>
      <c r="S175" s="15">
        <f t="shared" si="171"/>
        <v>0</v>
      </c>
      <c r="T175" s="15">
        <f t="shared" si="171"/>
        <v>11</v>
      </c>
      <c r="U175" s="15">
        <f t="shared" si="171"/>
        <v>0</v>
      </c>
      <c r="V175" s="15">
        <f t="shared" si="171"/>
        <v>11</v>
      </c>
      <c r="W175" s="15">
        <f t="shared" si="171"/>
        <v>0</v>
      </c>
      <c r="X175" s="15">
        <f t="shared" si="171"/>
        <v>11</v>
      </c>
      <c r="Y175" s="15">
        <f t="shared" si="171"/>
        <v>0</v>
      </c>
      <c r="Z175" s="15">
        <f t="shared" si="171"/>
        <v>11</v>
      </c>
      <c r="AA175" s="15">
        <f t="shared" si="171"/>
        <v>0</v>
      </c>
      <c r="AB175" s="17"/>
      <c r="AC175" s="17"/>
      <c r="AD175" s="17"/>
      <c r="AE175" s="17"/>
      <c r="AF175" s="15">
        <f t="shared" si="172"/>
        <v>11</v>
      </c>
      <c r="AG175" s="15">
        <f t="shared" si="172"/>
        <v>0</v>
      </c>
      <c r="AH175" s="15">
        <f t="shared" si="172"/>
        <v>11</v>
      </c>
      <c r="AI175" s="15">
        <f t="shared" si="172"/>
        <v>0</v>
      </c>
      <c r="AJ175" s="15">
        <f t="shared" si="172"/>
        <v>11</v>
      </c>
      <c r="AK175" s="15">
        <f t="shared" si="172"/>
        <v>0</v>
      </c>
      <c r="AL175" s="15">
        <f t="shared" si="172"/>
        <v>11</v>
      </c>
      <c r="AM175" s="15">
        <f t="shared" si="172"/>
        <v>0</v>
      </c>
      <c r="AN175" s="15">
        <f t="shared" si="172"/>
        <v>11</v>
      </c>
      <c r="AO175" s="15">
        <f t="shared" si="172"/>
        <v>0</v>
      </c>
      <c r="AP175" s="17"/>
      <c r="AQ175" s="17"/>
      <c r="AR175" s="17"/>
      <c r="AS175" s="17"/>
      <c r="AT175" s="15">
        <f t="shared" si="173"/>
        <v>11</v>
      </c>
      <c r="AU175" s="15">
        <f t="shared" si="173"/>
        <v>0</v>
      </c>
      <c r="AV175" s="15">
        <f t="shared" si="173"/>
        <v>11</v>
      </c>
      <c r="AW175" s="15">
        <f t="shared" si="173"/>
        <v>0</v>
      </c>
      <c r="AX175" s="15">
        <f t="shared" si="173"/>
        <v>11</v>
      </c>
      <c r="AY175" s="15">
        <f t="shared" si="173"/>
        <v>0</v>
      </c>
      <c r="AZ175" s="15">
        <f t="shared" si="173"/>
        <v>0</v>
      </c>
      <c r="BA175" s="15">
        <f t="shared" si="173"/>
        <v>0</v>
      </c>
      <c r="BB175" s="15">
        <f t="shared" si="173"/>
        <v>0</v>
      </c>
      <c r="BC175" s="15">
        <f t="shared" si="173"/>
        <v>0</v>
      </c>
      <c r="BD175" s="17"/>
      <c r="BE175" s="17"/>
      <c r="BF175" s="17"/>
      <c r="BG175" s="17"/>
      <c r="BH175" s="15">
        <f t="shared" si="174"/>
        <v>0</v>
      </c>
      <c r="BI175" s="15">
        <f t="shared" si="174"/>
        <v>0</v>
      </c>
      <c r="BJ175" s="15">
        <f t="shared" si="174"/>
        <v>0</v>
      </c>
      <c r="BK175" s="15">
        <f t="shared" si="174"/>
        <v>0</v>
      </c>
      <c r="BL175" s="15">
        <f t="shared" si="174"/>
        <v>0</v>
      </c>
      <c r="BM175" s="15">
        <f t="shared" si="174"/>
        <v>0</v>
      </c>
      <c r="BN175" s="15">
        <f t="shared" si="174"/>
        <v>0</v>
      </c>
      <c r="BO175" s="15">
        <f t="shared" si="174"/>
        <v>0</v>
      </c>
      <c r="BP175" s="15">
        <f t="shared" si="174"/>
        <v>0</v>
      </c>
      <c r="BQ175" s="15">
        <f t="shared" si="174"/>
        <v>0</v>
      </c>
      <c r="BR175" s="15">
        <f t="shared" si="175"/>
        <v>0</v>
      </c>
      <c r="BS175" s="15">
        <f t="shared" si="175"/>
        <v>0</v>
      </c>
      <c r="BT175" s="15">
        <f t="shared" si="175"/>
        <v>0</v>
      </c>
      <c r="BU175" s="15">
        <f t="shared" si="175"/>
        <v>0</v>
      </c>
      <c r="BV175" s="15">
        <f t="shared" si="175"/>
        <v>0</v>
      </c>
      <c r="BW175" s="15">
        <f t="shared" si="175"/>
        <v>0</v>
      </c>
      <c r="BX175" s="15">
        <f t="shared" si="175"/>
        <v>0</v>
      </c>
      <c r="BY175" s="15">
        <f t="shared" si="176"/>
        <v>197</v>
      </c>
    </row>
    <row r="176" spans="1:77" ht="15.75" customHeight="1" x14ac:dyDescent="0.25">
      <c r="A176" s="26"/>
      <c r="B176" s="52" t="s">
        <v>17</v>
      </c>
      <c r="C176" s="45"/>
      <c r="D176" s="15">
        <f t="shared" si="170"/>
        <v>111</v>
      </c>
      <c r="E176" s="15">
        <f t="shared" si="170"/>
        <v>0</v>
      </c>
      <c r="F176" s="15">
        <f t="shared" si="170"/>
        <v>107</v>
      </c>
      <c r="G176" s="15">
        <f t="shared" si="170"/>
        <v>0</v>
      </c>
      <c r="H176" s="15">
        <f t="shared" si="170"/>
        <v>109</v>
      </c>
      <c r="I176" s="15">
        <f t="shared" si="170"/>
        <v>0</v>
      </c>
      <c r="J176" s="15">
        <f t="shared" si="170"/>
        <v>116</v>
      </c>
      <c r="K176" s="15">
        <f t="shared" si="170"/>
        <v>0</v>
      </c>
      <c r="L176" s="15">
        <f t="shared" si="170"/>
        <v>113</v>
      </c>
      <c r="M176" s="15">
        <f t="shared" si="170"/>
        <v>0</v>
      </c>
      <c r="N176" s="17"/>
      <c r="O176" s="17"/>
      <c r="P176" s="17"/>
      <c r="Q176" s="17"/>
      <c r="R176" s="15">
        <f t="shared" si="171"/>
        <v>106</v>
      </c>
      <c r="S176" s="15">
        <f t="shared" si="171"/>
        <v>0</v>
      </c>
      <c r="T176" s="15">
        <f t="shared" si="171"/>
        <v>115</v>
      </c>
      <c r="U176" s="15">
        <f t="shared" si="171"/>
        <v>0</v>
      </c>
      <c r="V176" s="15">
        <f t="shared" si="171"/>
        <v>121</v>
      </c>
      <c r="W176" s="15">
        <f t="shared" si="171"/>
        <v>0</v>
      </c>
      <c r="X176" s="15">
        <f t="shared" si="171"/>
        <v>115</v>
      </c>
      <c r="Y176" s="15">
        <f t="shared" si="171"/>
        <v>0</v>
      </c>
      <c r="Z176" s="15">
        <f t="shared" si="171"/>
        <v>136</v>
      </c>
      <c r="AA176" s="15">
        <f t="shared" si="171"/>
        <v>0</v>
      </c>
      <c r="AB176" s="17"/>
      <c r="AC176" s="17"/>
      <c r="AD176" s="17"/>
      <c r="AE176" s="17"/>
      <c r="AF176" s="15">
        <f t="shared" si="172"/>
        <v>138</v>
      </c>
      <c r="AG176" s="15">
        <f t="shared" si="172"/>
        <v>0</v>
      </c>
      <c r="AH176" s="15">
        <f t="shared" si="172"/>
        <v>132</v>
      </c>
      <c r="AI176" s="15">
        <f t="shared" si="172"/>
        <v>0</v>
      </c>
      <c r="AJ176" s="15">
        <f t="shared" si="172"/>
        <v>123</v>
      </c>
      <c r="AK176" s="15">
        <f t="shared" si="172"/>
        <v>0</v>
      </c>
      <c r="AL176" s="15">
        <f t="shared" si="172"/>
        <v>125</v>
      </c>
      <c r="AM176" s="15">
        <f t="shared" si="172"/>
        <v>0</v>
      </c>
      <c r="AN176" s="15">
        <f t="shared" si="172"/>
        <v>91</v>
      </c>
      <c r="AO176" s="15">
        <f t="shared" si="172"/>
        <v>42</v>
      </c>
      <c r="AP176" s="17"/>
      <c r="AQ176" s="17"/>
      <c r="AR176" s="17"/>
      <c r="AS176" s="17"/>
      <c r="AT176" s="15">
        <f t="shared" si="173"/>
        <v>136</v>
      </c>
      <c r="AU176" s="15">
        <f t="shared" si="173"/>
        <v>0</v>
      </c>
      <c r="AV176" s="15">
        <f t="shared" si="173"/>
        <v>139</v>
      </c>
      <c r="AW176" s="15">
        <f t="shared" si="173"/>
        <v>0</v>
      </c>
      <c r="AX176" s="15">
        <f t="shared" si="173"/>
        <v>130</v>
      </c>
      <c r="AY176" s="15">
        <f t="shared" si="173"/>
        <v>0</v>
      </c>
      <c r="AZ176" s="15">
        <f t="shared" si="173"/>
        <v>0</v>
      </c>
      <c r="BA176" s="15">
        <f t="shared" si="173"/>
        <v>0</v>
      </c>
      <c r="BB176" s="15">
        <f t="shared" si="173"/>
        <v>0</v>
      </c>
      <c r="BC176" s="15">
        <f t="shared" si="173"/>
        <v>0</v>
      </c>
      <c r="BD176" s="17"/>
      <c r="BE176" s="17"/>
      <c r="BF176" s="17"/>
      <c r="BG176" s="17"/>
      <c r="BH176" s="15">
        <f t="shared" si="174"/>
        <v>0</v>
      </c>
      <c r="BI176" s="15">
        <f t="shared" si="174"/>
        <v>0</v>
      </c>
      <c r="BJ176" s="15">
        <f t="shared" si="174"/>
        <v>0</v>
      </c>
      <c r="BK176" s="15">
        <f t="shared" si="174"/>
        <v>0</v>
      </c>
      <c r="BL176" s="15">
        <f t="shared" si="174"/>
        <v>0</v>
      </c>
      <c r="BM176" s="15">
        <f t="shared" si="174"/>
        <v>0</v>
      </c>
      <c r="BN176" s="15">
        <f t="shared" si="174"/>
        <v>0</v>
      </c>
      <c r="BO176" s="15">
        <f t="shared" si="174"/>
        <v>0</v>
      </c>
      <c r="BP176" s="15">
        <f t="shared" si="174"/>
        <v>0</v>
      </c>
      <c r="BQ176" s="15">
        <f t="shared" si="174"/>
        <v>0</v>
      </c>
      <c r="BR176" s="15">
        <f t="shared" si="175"/>
        <v>0</v>
      </c>
      <c r="BS176" s="15">
        <f t="shared" si="175"/>
        <v>0</v>
      </c>
      <c r="BT176" s="15">
        <f t="shared" si="175"/>
        <v>0</v>
      </c>
      <c r="BU176" s="15">
        <f t="shared" si="175"/>
        <v>0</v>
      </c>
      <c r="BV176" s="15">
        <f t="shared" si="175"/>
        <v>0</v>
      </c>
      <c r="BW176" s="15">
        <f t="shared" si="175"/>
        <v>0</v>
      </c>
      <c r="BX176" s="15">
        <f t="shared" si="175"/>
        <v>0</v>
      </c>
      <c r="BY176" s="15">
        <f t="shared" si="176"/>
        <v>2205</v>
      </c>
    </row>
    <row r="177" spans="1:77" ht="15.75" customHeight="1" thickBot="1" x14ac:dyDescent="0.3">
      <c r="A177" s="26"/>
      <c r="B177" s="52" t="s">
        <v>18</v>
      </c>
      <c r="C177" s="45"/>
      <c r="D177" s="55">
        <f t="shared" si="170"/>
        <v>22</v>
      </c>
      <c r="E177" s="54">
        <f t="shared" si="170"/>
        <v>0</v>
      </c>
      <c r="F177" s="54">
        <f t="shared" si="170"/>
        <v>28</v>
      </c>
      <c r="G177" s="54">
        <f t="shared" si="170"/>
        <v>0</v>
      </c>
      <c r="H177" s="54">
        <f t="shared" si="170"/>
        <v>23</v>
      </c>
      <c r="I177" s="54">
        <f t="shared" si="170"/>
        <v>0</v>
      </c>
      <c r="J177" s="54">
        <f t="shared" si="170"/>
        <v>28</v>
      </c>
      <c r="K177" s="54">
        <f t="shared" si="170"/>
        <v>0</v>
      </c>
      <c r="L177" s="54">
        <f t="shared" si="170"/>
        <v>22</v>
      </c>
      <c r="M177" s="54">
        <f t="shared" si="170"/>
        <v>0</v>
      </c>
      <c r="N177" s="17"/>
      <c r="O177" s="17"/>
      <c r="P177" s="17"/>
      <c r="Q177" s="17"/>
      <c r="R177" s="54">
        <f t="shared" si="171"/>
        <v>33</v>
      </c>
      <c r="S177" s="54">
        <f t="shared" si="171"/>
        <v>0</v>
      </c>
      <c r="T177" s="54">
        <f t="shared" si="171"/>
        <v>27</v>
      </c>
      <c r="U177" s="54">
        <f t="shared" si="171"/>
        <v>0</v>
      </c>
      <c r="V177" s="54">
        <f t="shared" si="171"/>
        <v>28</v>
      </c>
      <c r="W177" s="54">
        <f t="shared" si="171"/>
        <v>0</v>
      </c>
      <c r="X177" s="54">
        <f t="shared" si="171"/>
        <v>29</v>
      </c>
      <c r="Y177" s="54">
        <f t="shared" si="171"/>
        <v>0</v>
      </c>
      <c r="Z177" s="54">
        <f t="shared" si="171"/>
        <v>6</v>
      </c>
      <c r="AA177" s="54">
        <f t="shared" si="171"/>
        <v>0</v>
      </c>
      <c r="AB177" s="17"/>
      <c r="AC177" s="17"/>
      <c r="AD177" s="17"/>
      <c r="AE177" s="17"/>
      <c r="AF177" s="54">
        <f t="shared" si="172"/>
        <v>23</v>
      </c>
      <c r="AG177" s="54">
        <f t="shared" si="172"/>
        <v>0</v>
      </c>
      <c r="AH177" s="54">
        <f t="shared" si="172"/>
        <v>24</v>
      </c>
      <c r="AI177" s="54">
        <f t="shared" si="172"/>
        <v>0</v>
      </c>
      <c r="AJ177" s="54">
        <f t="shared" si="172"/>
        <v>22</v>
      </c>
      <c r="AK177" s="54">
        <f t="shared" si="172"/>
        <v>0</v>
      </c>
      <c r="AL177" s="54">
        <f t="shared" si="172"/>
        <v>24</v>
      </c>
      <c r="AM177" s="54">
        <f t="shared" si="172"/>
        <v>0</v>
      </c>
      <c r="AN177" s="54">
        <f t="shared" si="172"/>
        <v>22</v>
      </c>
      <c r="AO177" s="54">
        <f t="shared" si="172"/>
        <v>0</v>
      </c>
      <c r="AP177" s="17"/>
      <c r="AQ177" s="17"/>
      <c r="AR177" s="17"/>
      <c r="AS177" s="17"/>
      <c r="AT177" s="54">
        <f t="shared" si="173"/>
        <v>24</v>
      </c>
      <c r="AU177" s="54">
        <f t="shared" si="173"/>
        <v>0</v>
      </c>
      <c r="AV177" s="54">
        <f t="shared" si="173"/>
        <v>33</v>
      </c>
      <c r="AW177" s="54">
        <f t="shared" si="173"/>
        <v>0</v>
      </c>
      <c r="AX177" s="54">
        <f t="shared" si="173"/>
        <v>24</v>
      </c>
      <c r="AY177" s="54">
        <f t="shared" si="173"/>
        <v>0</v>
      </c>
      <c r="AZ177" s="54">
        <f t="shared" si="173"/>
        <v>0</v>
      </c>
      <c r="BA177" s="54">
        <f t="shared" si="173"/>
        <v>0</v>
      </c>
      <c r="BB177" s="54">
        <f t="shared" si="173"/>
        <v>0</v>
      </c>
      <c r="BC177" s="54">
        <f t="shared" si="173"/>
        <v>0</v>
      </c>
      <c r="BD177" s="17"/>
      <c r="BE177" s="17"/>
      <c r="BF177" s="17"/>
      <c r="BG177" s="17"/>
      <c r="BH177" s="54">
        <f t="shared" si="174"/>
        <v>0</v>
      </c>
      <c r="BI177" s="54">
        <f t="shared" si="174"/>
        <v>0</v>
      </c>
      <c r="BJ177" s="54">
        <f t="shared" si="174"/>
        <v>0</v>
      </c>
      <c r="BK177" s="54">
        <f t="shared" si="174"/>
        <v>0</v>
      </c>
      <c r="BL177" s="54">
        <f t="shared" si="174"/>
        <v>0</v>
      </c>
      <c r="BM177" s="54">
        <f t="shared" si="174"/>
        <v>0</v>
      </c>
      <c r="BN177" s="54">
        <f t="shared" si="174"/>
        <v>0</v>
      </c>
      <c r="BO177" s="54">
        <f t="shared" si="174"/>
        <v>0</v>
      </c>
      <c r="BP177" s="54">
        <f t="shared" si="174"/>
        <v>0</v>
      </c>
      <c r="BQ177" s="54">
        <f t="shared" si="174"/>
        <v>0</v>
      </c>
      <c r="BR177" s="54">
        <f t="shared" si="175"/>
        <v>0</v>
      </c>
      <c r="BS177" s="54">
        <f t="shared" si="175"/>
        <v>0</v>
      </c>
      <c r="BT177" s="54">
        <f t="shared" si="175"/>
        <v>0</v>
      </c>
      <c r="BU177" s="54">
        <f t="shared" si="175"/>
        <v>0</v>
      </c>
      <c r="BV177" s="54">
        <f t="shared" si="175"/>
        <v>0</v>
      </c>
      <c r="BW177" s="54">
        <f t="shared" si="175"/>
        <v>0</v>
      </c>
      <c r="BX177" s="54">
        <f t="shared" si="175"/>
        <v>0</v>
      </c>
      <c r="BY177" s="54">
        <f t="shared" si="176"/>
        <v>442</v>
      </c>
    </row>
    <row r="178" spans="1:77" ht="15.75" customHeight="1" x14ac:dyDescent="0.25">
      <c r="A178" s="26"/>
      <c r="B178" s="52" t="s">
        <v>22</v>
      </c>
      <c r="C178" s="45"/>
      <c r="D178" s="53">
        <f>SUM(D174:D177)</f>
        <v>214</v>
      </c>
      <c r="E178" s="53">
        <f t="shared" ref="E178:M178" si="177">SUM(E174:E177)</f>
        <v>0</v>
      </c>
      <c r="F178" s="53">
        <f t="shared" si="177"/>
        <v>231</v>
      </c>
      <c r="G178" s="53">
        <f t="shared" si="177"/>
        <v>0</v>
      </c>
      <c r="H178" s="53">
        <f t="shared" si="177"/>
        <v>221</v>
      </c>
      <c r="I178" s="53">
        <f t="shared" si="177"/>
        <v>0</v>
      </c>
      <c r="J178" s="53">
        <f t="shared" si="177"/>
        <v>233</v>
      </c>
      <c r="K178" s="53">
        <f t="shared" si="177"/>
        <v>0</v>
      </c>
      <c r="L178" s="53">
        <f t="shared" si="177"/>
        <v>211</v>
      </c>
      <c r="M178" s="53">
        <f t="shared" si="177"/>
        <v>0</v>
      </c>
      <c r="N178" s="17"/>
      <c r="O178" s="17"/>
      <c r="P178" s="17"/>
      <c r="Q178" s="17"/>
      <c r="R178" s="53">
        <f t="shared" ref="R178:AA178" si="178">SUM(R174:R177)</f>
        <v>227</v>
      </c>
      <c r="S178" s="53">
        <f t="shared" si="178"/>
        <v>0</v>
      </c>
      <c r="T178" s="53">
        <f t="shared" si="178"/>
        <v>225</v>
      </c>
      <c r="U178" s="53">
        <f t="shared" si="178"/>
        <v>0</v>
      </c>
      <c r="V178" s="53">
        <f t="shared" si="178"/>
        <v>249</v>
      </c>
      <c r="W178" s="53">
        <f t="shared" si="178"/>
        <v>0</v>
      </c>
      <c r="X178" s="53">
        <f t="shared" si="178"/>
        <v>237</v>
      </c>
      <c r="Y178" s="53">
        <f t="shared" si="178"/>
        <v>0</v>
      </c>
      <c r="Z178" s="53">
        <f t="shared" si="178"/>
        <v>235</v>
      </c>
      <c r="AA178" s="53">
        <f t="shared" si="178"/>
        <v>0</v>
      </c>
      <c r="AB178" s="17"/>
      <c r="AC178" s="17"/>
      <c r="AD178" s="17"/>
      <c r="AE178" s="17"/>
      <c r="AF178" s="53">
        <f t="shared" ref="AF178:AO178" si="179">SUM(AF174:AF177)</f>
        <v>263</v>
      </c>
      <c r="AG178" s="53">
        <f t="shared" si="179"/>
        <v>0</v>
      </c>
      <c r="AH178" s="53">
        <f t="shared" si="179"/>
        <v>253</v>
      </c>
      <c r="AI178" s="53">
        <f t="shared" si="179"/>
        <v>0</v>
      </c>
      <c r="AJ178" s="53">
        <f t="shared" si="179"/>
        <v>243</v>
      </c>
      <c r="AK178" s="53">
        <f t="shared" si="179"/>
        <v>0</v>
      </c>
      <c r="AL178" s="53">
        <f t="shared" si="179"/>
        <v>249</v>
      </c>
      <c r="AM178" s="53">
        <f t="shared" si="179"/>
        <v>0</v>
      </c>
      <c r="AN178" s="53">
        <f t="shared" si="179"/>
        <v>209</v>
      </c>
      <c r="AO178" s="53">
        <f t="shared" si="179"/>
        <v>42</v>
      </c>
      <c r="AP178" s="17"/>
      <c r="AQ178" s="17"/>
      <c r="AR178" s="17"/>
      <c r="AS178" s="17"/>
      <c r="AT178" s="53">
        <f t="shared" ref="AT178:BC178" si="180">SUM(AT174:AT177)</f>
        <v>259</v>
      </c>
      <c r="AU178" s="53">
        <f t="shared" si="180"/>
        <v>0</v>
      </c>
      <c r="AV178" s="53">
        <f t="shared" si="180"/>
        <v>268</v>
      </c>
      <c r="AW178" s="53">
        <f t="shared" si="180"/>
        <v>0</v>
      </c>
      <c r="AX178" s="53">
        <f t="shared" si="180"/>
        <v>247</v>
      </c>
      <c r="AY178" s="53">
        <f t="shared" si="180"/>
        <v>0</v>
      </c>
      <c r="AZ178" s="53">
        <f t="shared" si="180"/>
        <v>0</v>
      </c>
      <c r="BA178" s="53">
        <f t="shared" si="180"/>
        <v>0</v>
      </c>
      <c r="BB178" s="53">
        <f t="shared" si="180"/>
        <v>0</v>
      </c>
      <c r="BC178" s="53">
        <f t="shared" si="180"/>
        <v>0</v>
      </c>
      <c r="BD178" s="17"/>
      <c r="BE178" s="17"/>
      <c r="BF178" s="17"/>
      <c r="BG178" s="17"/>
      <c r="BH178" s="53">
        <f t="shared" ref="BH178:BX178" si="181">SUM(BH174:BH177)</f>
        <v>0</v>
      </c>
      <c r="BI178" s="53">
        <f t="shared" si="181"/>
        <v>0</v>
      </c>
      <c r="BJ178" s="53">
        <f t="shared" si="181"/>
        <v>0</v>
      </c>
      <c r="BK178" s="53">
        <f t="shared" si="181"/>
        <v>0</v>
      </c>
      <c r="BL178" s="53">
        <f t="shared" si="181"/>
        <v>0</v>
      </c>
      <c r="BM178" s="53">
        <f t="shared" si="181"/>
        <v>0</v>
      </c>
      <c r="BN178" s="53">
        <f t="shared" si="181"/>
        <v>0</v>
      </c>
      <c r="BO178" s="53">
        <f t="shared" si="181"/>
        <v>0</v>
      </c>
      <c r="BP178" s="53">
        <f t="shared" si="181"/>
        <v>0</v>
      </c>
      <c r="BQ178" s="53">
        <f t="shared" si="181"/>
        <v>0</v>
      </c>
      <c r="BR178" s="53">
        <f t="shared" si="181"/>
        <v>0</v>
      </c>
      <c r="BS178" s="53">
        <f t="shared" si="181"/>
        <v>0</v>
      </c>
      <c r="BT178" s="53">
        <f t="shared" si="181"/>
        <v>0</v>
      </c>
      <c r="BU178" s="53">
        <f t="shared" si="181"/>
        <v>0</v>
      </c>
      <c r="BV178" s="53">
        <f t="shared" si="181"/>
        <v>0</v>
      </c>
      <c r="BW178" s="53">
        <f t="shared" si="181"/>
        <v>0</v>
      </c>
      <c r="BX178" s="53">
        <f t="shared" si="181"/>
        <v>0</v>
      </c>
      <c r="BY178" s="53">
        <f t="shared" si="176"/>
        <v>4316</v>
      </c>
    </row>
    <row r="179" spans="1:77" ht="15.75" customHeight="1" x14ac:dyDescent="0.25">
      <c r="A179" s="26"/>
      <c r="B179" s="52"/>
      <c r="C179" s="4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17"/>
      <c r="O179" s="17"/>
      <c r="P179" s="17"/>
      <c r="Q179" s="17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17"/>
      <c r="AC179" s="17"/>
      <c r="AD179" s="17"/>
      <c r="AE179" s="17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17"/>
      <c r="AQ179" s="17"/>
      <c r="AR179" s="17"/>
      <c r="AS179" s="17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17"/>
      <c r="BE179" s="17"/>
      <c r="BF179" s="17"/>
      <c r="BG179" s="17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15"/>
    </row>
    <row r="180" spans="1:77" ht="15.75" customHeight="1" x14ac:dyDescent="0.25">
      <c r="A180" s="61"/>
      <c r="B180" s="40" t="s">
        <v>5</v>
      </c>
      <c r="C180" s="45"/>
      <c r="D180" s="15">
        <f t="shared" ref="D180:M182" si="182">SUMIF($B$2:$B$172,$B180,D$2:D$172)</f>
        <v>294</v>
      </c>
      <c r="E180" s="15">
        <f t="shared" si="182"/>
        <v>0</v>
      </c>
      <c r="F180" s="15">
        <f t="shared" si="182"/>
        <v>301</v>
      </c>
      <c r="G180" s="15">
        <f t="shared" si="182"/>
        <v>0</v>
      </c>
      <c r="H180" s="15">
        <f t="shared" si="182"/>
        <v>283</v>
      </c>
      <c r="I180" s="15">
        <f t="shared" si="182"/>
        <v>0</v>
      </c>
      <c r="J180" s="15">
        <f t="shared" si="182"/>
        <v>285</v>
      </c>
      <c r="K180" s="15">
        <f t="shared" si="182"/>
        <v>0</v>
      </c>
      <c r="L180" s="15">
        <f t="shared" si="182"/>
        <v>262</v>
      </c>
      <c r="M180" s="15">
        <f t="shared" si="182"/>
        <v>0</v>
      </c>
      <c r="N180" s="17"/>
      <c r="O180" s="17"/>
      <c r="P180" s="17"/>
      <c r="Q180" s="17"/>
      <c r="R180" s="15">
        <f t="shared" ref="R180:AA182" si="183">SUMIF($B$2:$B$172,$B180,R$2:R$172)</f>
        <v>302</v>
      </c>
      <c r="S180" s="15">
        <f t="shared" si="183"/>
        <v>0</v>
      </c>
      <c r="T180" s="15">
        <f t="shared" si="183"/>
        <v>311</v>
      </c>
      <c r="U180" s="15">
        <f t="shared" si="183"/>
        <v>0</v>
      </c>
      <c r="V180" s="15">
        <f t="shared" si="183"/>
        <v>300</v>
      </c>
      <c r="W180" s="15">
        <f t="shared" si="183"/>
        <v>0</v>
      </c>
      <c r="X180" s="15">
        <f t="shared" si="183"/>
        <v>306</v>
      </c>
      <c r="Y180" s="15">
        <f t="shared" si="183"/>
        <v>0</v>
      </c>
      <c r="Z180" s="15">
        <f t="shared" si="183"/>
        <v>282</v>
      </c>
      <c r="AA180" s="15">
        <f t="shared" si="183"/>
        <v>0</v>
      </c>
      <c r="AB180" s="17"/>
      <c r="AC180" s="17"/>
      <c r="AD180" s="17"/>
      <c r="AE180" s="17"/>
      <c r="AF180" s="15">
        <f t="shared" ref="AF180:AO182" si="184">SUMIF($B$2:$B$172,$B180,AF$2:AF$172)</f>
        <v>294</v>
      </c>
      <c r="AG180" s="15">
        <f t="shared" si="184"/>
        <v>0</v>
      </c>
      <c r="AH180" s="15">
        <f t="shared" si="184"/>
        <v>304</v>
      </c>
      <c r="AI180" s="15">
        <f t="shared" si="184"/>
        <v>0</v>
      </c>
      <c r="AJ180" s="15">
        <f t="shared" si="184"/>
        <v>302</v>
      </c>
      <c r="AK180" s="15">
        <f t="shared" si="184"/>
        <v>0</v>
      </c>
      <c r="AL180" s="15">
        <f t="shared" si="184"/>
        <v>291</v>
      </c>
      <c r="AM180" s="15">
        <f t="shared" si="184"/>
        <v>0</v>
      </c>
      <c r="AN180" s="15">
        <f t="shared" si="184"/>
        <v>264</v>
      </c>
      <c r="AO180" s="15">
        <f t="shared" si="184"/>
        <v>15</v>
      </c>
      <c r="AP180" s="17"/>
      <c r="AQ180" s="17"/>
      <c r="AR180" s="17"/>
      <c r="AS180" s="17"/>
      <c r="AT180" s="15">
        <f t="shared" ref="AT180:BC182" si="185">SUMIF($B$2:$B$172,$B180,AT$2:AT$172)</f>
        <v>298</v>
      </c>
      <c r="AU180" s="15">
        <f t="shared" si="185"/>
        <v>0</v>
      </c>
      <c r="AV180" s="15">
        <f t="shared" si="185"/>
        <v>306</v>
      </c>
      <c r="AW180" s="15">
        <f t="shared" si="185"/>
        <v>0</v>
      </c>
      <c r="AX180" s="15">
        <f t="shared" si="185"/>
        <v>296</v>
      </c>
      <c r="AY180" s="15">
        <f t="shared" si="185"/>
        <v>0</v>
      </c>
      <c r="AZ180" s="15">
        <f t="shared" si="185"/>
        <v>0</v>
      </c>
      <c r="BA180" s="15">
        <f t="shared" si="185"/>
        <v>0</v>
      </c>
      <c r="BB180" s="15">
        <f t="shared" si="185"/>
        <v>0</v>
      </c>
      <c r="BC180" s="15">
        <f t="shared" si="185"/>
        <v>0</v>
      </c>
      <c r="BD180" s="17"/>
      <c r="BE180" s="17"/>
      <c r="BF180" s="17"/>
      <c r="BG180" s="17"/>
      <c r="BH180" s="15">
        <f t="shared" ref="BH180:BQ182" si="186">SUMIF($B$2:$B$172,$B180,BH$2:BH$172)</f>
        <v>0</v>
      </c>
      <c r="BI180" s="15">
        <f t="shared" si="186"/>
        <v>0</v>
      </c>
      <c r="BJ180" s="15">
        <f t="shared" si="186"/>
        <v>0</v>
      </c>
      <c r="BK180" s="15">
        <f t="shared" si="186"/>
        <v>0</v>
      </c>
      <c r="BL180" s="15">
        <f t="shared" si="186"/>
        <v>0</v>
      </c>
      <c r="BM180" s="15">
        <f t="shared" si="186"/>
        <v>0</v>
      </c>
      <c r="BN180" s="15">
        <f t="shared" si="186"/>
        <v>0</v>
      </c>
      <c r="BO180" s="15">
        <f t="shared" si="186"/>
        <v>0</v>
      </c>
      <c r="BP180" s="15">
        <f t="shared" si="186"/>
        <v>0</v>
      </c>
      <c r="BQ180" s="15">
        <f t="shared" si="186"/>
        <v>0</v>
      </c>
      <c r="BR180" s="15">
        <f t="shared" ref="BR180:BX182" si="187">SUMIF($B$2:$B$172,$B180,BR$2:BR$172)</f>
        <v>0</v>
      </c>
      <c r="BS180" s="15">
        <f t="shared" si="187"/>
        <v>0</v>
      </c>
      <c r="BT180" s="15">
        <f t="shared" si="187"/>
        <v>0</v>
      </c>
      <c r="BU180" s="15">
        <f t="shared" si="187"/>
        <v>0</v>
      </c>
      <c r="BV180" s="15">
        <f t="shared" si="187"/>
        <v>0</v>
      </c>
      <c r="BW180" s="15">
        <f t="shared" si="187"/>
        <v>0</v>
      </c>
      <c r="BX180" s="15">
        <f t="shared" si="187"/>
        <v>0</v>
      </c>
      <c r="BY180" s="15">
        <f t="shared" ref="BY180:BY182" si="188">SUM(D180:BX180)</f>
        <v>5296</v>
      </c>
    </row>
    <row r="181" spans="1:77" ht="15.75" customHeight="1" x14ac:dyDescent="0.25">
      <c r="A181" s="62"/>
      <c r="B181" s="40" t="s">
        <v>6</v>
      </c>
      <c r="C181" s="45"/>
      <c r="D181" s="15">
        <f t="shared" si="182"/>
        <v>171</v>
      </c>
      <c r="E181" s="15">
        <f t="shared" si="182"/>
        <v>0</v>
      </c>
      <c r="F181" s="15">
        <f t="shared" si="182"/>
        <v>168</v>
      </c>
      <c r="G181" s="15">
        <f t="shared" si="182"/>
        <v>0</v>
      </c>
      <c r="H181" s="15">
        <f t="shared" si="182"/>
        <v>147</v>
      </c>
      <c r="I181" s="15">
        <f t="shared" si="182"/>
        <v>0</v>
      </c>
      <c r="J181" s="15">
        <f t="shared" si="182"/>
        <v>154</v>
      </c>
      <c r="K181" s="15">
        <f t="shared" si="182"/>
        <v>0</v>
      </c>
      <c r="L181" s="15">
        <f t="shared" si="182"/>
        <v>131</v>
      </c>
      <c r="M181" s="15">
        <f t="shared" si="182"/>
        <v>0</v>
      </c>
      <c r="N181" s="17"/>
      <c r="O181" s="17"/>
      <c r="P181" s="17"/>
      <c r="Q181" s="17"/>
      <c r="R181" s="15">
        <f t="shared" si="183"/>
        <v>170</v>
      </c>
      <c r="S181" s="15">
        <f t="shared" si="183"/>
        <v>0</v>
      </c>
      <c r="T181" s="15">
        <f t="shared" si="183"/>
        <v>187</v>
      </c>
      <c r="U181" s="15">
        <f t="shared" si="183"/>
        <v>0</v>
      </c>
      <c r="V181" s="15">
        <f t="shared" si="183"/>
        <v>166</v>
      </c>
      <c r="W181" s="15">
        <f t="shared" si="183"/>
        <v>0</v>
      </c>
      <c r="X181" s="15">
        <f t="shared" si="183"/>
        <v>166</v>
      </c>
      <c r="Y181" s="15">
        <f t="shared" si="183"/>
        <v>0</v>
      </c>
      <c r="Z181" s="15">
        <f t="shared" si="183"/>
        <v>97</v>
      </c>
      <c r="AA181" s="15">
        <f t="shared" si="183"/>
        <v>0</v>
      </c>
      <c r="AB181" s="17"/>
      <c r="AC181" s="17"/>
      <c r="AD181" s="17"/>
      <c r="AE181" s="17"/>
      <c r="AF181" s="15">
        <f t="shared" si="184"/>
        <v>166</v>
      </c>
      <c r="AG181" s="15">
        <f t="shared" si="184"/>
        <v>0</v>
      </c>
      <c r="AH181" s="15">
        <f t="shared" si="184"/>
        <v>178</v>
      </c>
      <c r="AI181" s="15">
        <f t="shared" si="184"/>
        <v>0</v>
      </c>
      <c r="AJ181" s="15">
        <f t="shared" si="184"/>
        <v>169</v>
      </c>
      <c r="AK181" s="15">
        <f t="shared" si="184"/>
        <v>0</v>
      </c>
      <c r="AL181" s="15">
        <f t="shared" si="184"/>
        <v>167</v>
      </c>
      <c r="AM181" s="15">
        <f t="shared" si="184"/>
        <v>0</v>
      </c>
      <c r="AN181" s="15">
        <f t="shared" si="184"/>
        <v>137</v>
      </c>
      <c r="AO181" s="15">
        <f t="shared" si="184"/>
        <v>13</v>
      </c>
      <c r="AP181" s="17"/>
      <c r="AQ181" s="17"/>
      <c r="AR181" s="17"/>
      <c r="AS181" s="17"/>
      <c r="AT181" s="15">
        <f t="shared" si="185"/>
        <v>174</v>
      </c>
      <c r="AU181" s="15">
        <f t="shared" si="185"/>
        <v>0</v>
      </c>
      <c r="AV181" s="15">
        <f t="shared" si="185"/>
        <v>171</v>
      </c>
      <c r="AW181" s="15">
        <f t="shared" si="185"/>
        <v>0</v>
      </c>
      <c r="AX181" s="15">
        <f t="shared" si="185"/>
        <v>168</v>
      </c>
      <c r="AY181" s="15">
        <f t="shared" si="185"/>
        <v>0</v>
      </c>
      <c r="AZ181" s="15">
        <f t="shared" si="185"/>
        <v>0</v>
      </c>
      <c r="BA181" s="15">
        <f t="shared" si="185"/>
        <v>0</v>
      </c>
      <c r="BB181" s="15">
        <f t="shared" si="185"/>
        <v>0</v>
      </c>
      <c r="BC181" s="15">
        <f t="shared" si="185"/>
        <v>0</v>
      </c>
      <c r="BD181" s="17"/>
      <c r="BE181" s="17"/>
      <c r="BF181" s="17"/>
      <c r="BG181" s="17"/>
      <c r="BH181" s="15">
        <f t="shared" si="186"/>
        <v>0</v>
      </c>
      <c r="BI181" s="15">
        <f t="shared" si="186"/>
        <v>0</v>
      </c>
      <c r="BJ181" s="15">
        <f t="shared" si="186"/>
        <v>0</v>
      </c>
      <c r="BK181" s="15">
        <f t="shared" si="186"/>
        <v>0</v>
      </c>
      <c r="BL181" s="15">
        <f t="shared" si="186"/>
        <v>0</v>
      </c>
      <c r="BM181" s="15">
        <f t="shared" si="186"/>
        <v>0</v>
      </c>
      <c r="BN181" s="15">
        <f t="shared" si="186"/>
        <v>0</v>
      </c>
      <c r="BO181" s="15">
        <f t="shared" si="186"/>
        <v>0</v>
      </c>
      <c r="BP181" s="15">
        <f t="shared" si="186"/>
        <v>0</v>
      </c>
      <c r="BQ181" s="15">
        <f t="shared" si="186"/>
        <v>0</v>
      </c>
      <c r="BR181" s="15">
        <f t="shared" si="187"/>
        <v>0</v>
      </c>
      <c r="BS181" s="15">
        <f t="shared" si="187"/>
        <v>0</v>
      </c>
      <c r="BT181" s="15">
        <f t="shared" si="187"/>
        <v>0</v>
      </c>
      <c r="BU181" s="15">
        <f t="shared" si="187"/>
        <v>0</v>
      </c>
      <c r="BV181" s="15">
        <f t="shared" si="187"/>
        <v>0</v>
      </c>
      <c r="BW181" s="15">
        <f t="shared" si="187"/>
        <v>0</v>
      </c>
      <c r="BX181" s="15">
        <f t="shared" si="187"/>
        <v>0</v>
      </c>
      <c r="BY181" s="15">
        <f t="shared" si="188"/>
        <v>2900</v>
      </c>
    </row>
    <row r="182" spans="1:77" ht="15.75" customHeight="1" x14ac:dyDescent="0.25">
      <c r="A182" s="62"/>
      <c r="B182" s="40" t="s">
        <v>7</v>
      </c>
      <c r="C182" s="45"/>
      <c r="D182" s="15">
        <f t="shared" si="182"/>
        <v>123</v>
      </c>
      <c r="E182" s="15">
        <f t="shared" si="182"/>
        <v>0</v>
      </c>
      <c r="F182" s="15">
        <f t="shared" si="182"/>
        <v>133</v>
      </c>
      <c r="G182" s="15">
        <f t="shared" si="182"/>
        <v>0</v>
      </c>
      <c r="H182" s="15">
        <f t="shared" si="182"/>
        <v>136</v>
      </c>
      <c r="I182" s="15">
        <f t="shared" si="182"/>
        <v>0</v>
      </c>
      <c r="J182" s="15">
        <f t="shared" si="182"/>
        <v>131</v>
      </c>
      <c r="K182" s="15">
        <f t="shared" si="182"/>
        <v>0</v>
      </c>
      <c r="L182" s="15">
        <f t="shared" si="182"/>
        <v>131</v>
      </c>
      <c r="M182" s="15">
        <f t="shared" si="182"/>
        <v>0</v>
      </c>
      <c r="N182" s="17"/>
      <c r="O182" s="17"/>
      <c r="P182" s="17"/>
      <c r="Q182" s="17"/>
      <c r="R182" s="15">
        <f t="shared" si="183"/>
        <v>132</v>
      </c>
      <c r="S182" s="15">
        <f t="shared" si="183"/>
        <v>0</v>
      </c>
      <c r="T182" s="15">
        <f t="shared" si="183"/>
        <v>124</v>
      </c>
      <c r="U182" s="15">
        <f t="shared" si="183"/>
        <v>0</v>
      </c>
      <c r="V182" s="15">
        <f t="shared" si="183"/>
        <v>134</v>
      </c>
      <c r="W182" s="15">
        <f t="shared" si="183"/>
        <v>0</v>
      </c>
      <c r="X182" s="15">
        <f t="shared" si="183"/>
        <v>140</v>
      </c>
      <c r="Y182" s="15">
        <f t="shared" si="183"/>
        <v>0</v>
      </c>
      <c r="Z182" s="15">
        <f t="shared" si="183"/>
        <v>185</v>
      </c>
      <c r="AA182" s="15">
        <f t="shared" si="183"/>
        <v>0</v>
      </c>
      <c r="AB182" s="17"/>
      <c r="AC182" s="17"/>
      <c r="AD182" s="17"/>
      <c r="AE182" s="17"/>
      <c r="AF182" s="15">
        <f t="shared" si="184"/>
        <v>128</v>
      </c>
      <c r="AG182" s="15">
        <f t="shared" si="184"/>
        <v>0</v>
      </c>
      <c r="AH182" s="15">
        <f t="shared" si="184"/>
        <v>126</v>
      </c>
      <c r="AI182" s="15">
        <f t="shared" si="184"/>
        <v>0</v>
      </c>
      <c r="AJ182" s="15">
        <f t="shared" si="184"/>
        <v>133</v>
      </c>
      <c r="AK182" s="15">
        <f t="shared" si="184"/>
        <v>0</v>
      </c>
      <c r="AL182" s="15">
        <f t="shared" si="184"/>
        <v>124</v>
      </c>
      <c r="AM182" s="15">
        <f t="shared" si="184"/>
        <v>0</v>
      </c>
      <c r="AN182" s="15">
        <f t="shared" si="184"/>
        <v>127</v>
      </c>
      <c r="AO182" s="15">
        <f t="shared" si="184"/>
        <v>2</v>
      </c>
      <c r="AP182" s="17"/>
      <c r="AQ182" s="17"/>
      <c r="AR182" s="17"/>
      <c r="AS182" s="17"/>
      <c r="AT182" s="15">
        <f t="shared" si="185"/>
        <v>124</v>
      </c>
      <c r="AU182" s="15">
        <f t="shared" si="185"/>
        <v>0</v>
      </c>
      <c r="AV182" s="15">
        <f t="shared" si="185"/>
        <v>135</v>
      </c>
      <c r="AW182" s="15">
        <f t="shared" si="185"/>
        <v>0</v>
      </c>
      <c r="AX182" s="15">
        <f t="shared" si="185"/>
        <v>128</v>
      </c>
      <c r="AY182" s="15">
        <f t="shared" si="185"/>
        <v>0</v>
      </c>
      <c r="AZ182" s="15">
        <f t="shared" si="185"/>
        <v>0</v>
      </c>
      <c r="BA182" s="15">
        <f t="shared" si="185"/>
        <v>0</v>
      </c>
      <c r="BB182" s="15">
        <f t="shared" si="185"/>
        <v>0</v>
      </c>
      <c r="BC182" s="15">
        <f t="shared" si="185"/>
        <v>0</v>
      </c>
      <c r="BD182" s="17"/>
      <c r="BE182" s="17"/>
      <c r="BF182" s="17"/>
      <c r="BG182" s="17"/>
      <c r="BH182" s="15">
        <f t="shared" si="186"/>
        <v>0</v>
      </c>
      <c r="BI182" s="15">
        <f t="shared" si="186"/>
        <v>0</v>
      </c>
      <c r="BJ182" s="15">
        <f t="shared" si="186"/>
        <v>0</v>
      </c>
      <c r="BK182" s="15">
        <f t="shared" si="186"/>
        <v>0</v>
      </c>
      <c r="BL182" s="15">
        <f t="shared" si="186"/>
        <v>0</v>
      </c>
      <c r="BM182" s="15">
        <f t="shared" si="186"/>
        <v>0</v>
      </c>
      <c r="BN182" s="15">
        <f t="shared" si="186"/>
        <v>0</v>
      </c>
      <c r="BO182" s="15">
        <f t="shared" si="186"/>
        <v>0</v>
      </c>
      <c r="BP182" s="15">
        <f t="shared" si="186"/>
        <v>0</v>
      </c>
      <c r="BQ182" s="15">
        <f t="shared" si="186"/>
        <v>0</v>
      </c>
      <c r="BR182" s="15">
        <f t="shared" si="187"/>
        <v>0</v>
      </c>
      <c r="BS182" s="15">
        <f t="shared" si="187"/>
        <v>0</v>
      </c>
      <c r="BT182" s="15">
        <f t="shared" si="187"/>
        <v>0</v>
      </c>
      <c r="BU182" s="15">
        <f t="shared" si="187"/>
        <v>0</v>
      </c>
      <c r="BV182" s="15">
        <f t="shared" si="187"/>
        <v>0</v>
      </c>
      <c r="BW182" s="15">
        <f t="shared" si="187"/>
        <v>0</v>
      </c>
      <c r="BX182" s="15">
        <f t="shared" si="187"/>
        <v>0</v>
      </c>
      <c r="BY182" s="15">
        <f t="shared" si="188"/>
        <v>2396</v>
      </c>
    </row>
  </sheetData>
  <sheetProtection algorithmName="SHA-512" hashValue="X3BD94fgA4GLO/prlz8OC5gw4kdAVCap/R6Y9A4de6yAt4jpuGCwQVdsi17/cJnXz4h5d0alQ+XIAkm3voPS5A==" saltValue="3ubxzRv1zLYXo86ZQCjnWg==" spinCount="100000" sheet="1" objects="1" scenarios="1"/>
  <mergeCells count="51">
    <mergeCell ref="A180:A182"/>
    <mergeCell ref="A93:A101"/>
    <mergeCell ref="A103:A111"/>
    <mergeCell ref="A113:A121"/>
    <mergeCell ref="A123:A131"/>
    <mergeCell ref="A133:A141"/>
    <mergeCell ref="A143:A151"/>
    <mergeCell ref="A153:A161"/>
    <mergeCell ref="A163:A171"/>
    <mergeCell ref="A33:A41"/>
    <mergeCell ref="A43:A51"/>
    <mergeCell ref="A63:A71"/>
    <mergeCell ref="A73:A81"/>
    <mergeCell ref="A53:A61"/>
    <mergeCell ref="A83:A91"/>
    <mergeCell ref="BL1:BM1"/>
    <mergeCell ref="BN1:BO1"/>
    <mergeCell ref="BP1:BQ1"/>
    <mergeCell ref="A3:A11"/>
    <mergeCell ref="A13:A21"/>
    <mergeCell ref="A23:A31"/>
    <mergeCell ref="AZ1:BA1"/>
    <mergeCell ref="BB1:BC1"/>
    <mergeCell ref="BD1:BE1"/>
    <mergeCell ref="BF1:BG1"/>
    <mergeCell ref="BH1:BI1"/>
    <mergeCell ref="BJ1:BK1"/>
    <mergeCell ref="AN1:AO1"/>
    <mergeCell ref="AP1:AQ1"/>
    <mergeCell ref="AR1:AS1"/>
    <mergeCell ref="AT1:AU1"/>
    <mergeCell ref="AV1:AW1"/>
    <mergeCell ref="AX1:AY1"/>
    <mergeCell ref="AB1:AC1"/>
    <mergeCell ref="AD1:AE1"/>
    <mergeCell ref="AF1:AG1"/>
    <mergeCell ref="AH1:AI1"/>
    <mergeCell ref="AJ1:AK1"/>
    <mergeCell ref="AL1:AM1"/>
    <mergeCell ref="Z1:AA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</mergeCells>
  <conditionalFormatting sqref="D9:M9">
    <cfRule type="cellIs" dxfId="629" priority="255" operator="greaterThan">
      <formula>250</formula>
    </cfRule>
    <cfRule type="cellIs" dxfId="628" priority="254" operator="lessThan">
      <formula>0</formula>
    </cfRule>
  </conditionalFormatting>
  <conditionalFormatting sqref="D11:M11">
    <cfRule type="cellIs" dxfId="627" priority="245" operator="lessThan">
      <formula>0</formula>
    </cfRule>
  </conditionalFormatting>
  <conditionalFormatting sqref="D19:M19">
    <cfRule type="cellIs" dxfId="626" priority="239" operator="lessThan">
      <formula>0</formula>
    </cfRule>
    <cfRule type="cellIs" dxfId="625" priority="240" operator="greaterThan">
      <formula>250</formula>
    </cfRule>
  </conditionalFormatting>
  <conditionalFormatting sqref="D21:M21">
    <cfRule type="cellIs" dxfId="624" priority="230" operator="lessThan">
      <formula>0</formula>
    </cfRule>
  </conditionalFormatting>
  <conditionalFormatting sqref="D29:M29">
    <cfRule type="cellIs" dxfId="623" priority="225" operator="greaterThan">
      <formula>250</formula>
    </cfRule>
    <cfRule type="cellIs" dxfId="622" priority="224" operator="lessThan">
      <formula>0</formula>
    </cfRule>
  </conditionalFormatting>
  <conditionalFormatting sqref="D31:M31">
    <cfRule type="cellIs" dxfId="621" priority="215" operator="lessThan">
      <formula>0</formula>
    </cfRule>
  </conditionalFormatting>
  <conditionalFormatting sqref="D39:M39">
    <cfRule type="cellIs" dxfId="620" priority="210" operator="greaterThan">
      <formula>250</formula>
    </cfRule>
    <cfRule type="cellIs" dxfId="619" priority="209" operator="lessThan">
      <formula>0</formula>
    </cfRule>
  </conditionalFormatting>
  <conditionalFormatting sqref="D41:M41">
    <cfRule type="cellIs" dxfId="618" priority="200" operator="lessThan">
      <formula>0</formula>
    </cfRule>
  </conditionalFormatting>
  <conditionalFormatting sqref="D49:M49">
    <cfRule type="cellIs" dxfId="617" priority="195" operator="greaterThan">
      <formula>250</formula>
    </cfRule>
    <cfRule type="cellIs" dxfId="616" priority="194" operator="lessThan">
      <formula>0</formula>
    </cfRule>
  </conditionalFormatting>
  <conditionalFormatting sqref="D51:M51">
    <cfRule type="cellIs" dxfId="615" priority="185" operator="lessThan">
      <formula>0</formula>
    </cfRule>
  </conditionalFormatting>
  <conditionalFormatting sqref="D59:M59">
    <cfRule type="cellIs" dxfId="614" priority="180" operator="greaterThan">
      <formula>250</formula>
    </cfRule>
    <cfRule type="cellIs" dxfId="613" priority="179" operator="lessThan">
      <formula>0</formula>
    </cfRule>
  </conditionalFormatting>
  <conditionalFormatting sqref="D61:M61">
    <cfRule type="cellIs" dxfId="612" priority="170" operator="lessThan">
      <formula>0</formula>
    </cfRule>
  </conditionalFormatting>
  <conditionalFormatting sqref="D69:M69">
    <cfRule type="cellIs" dxfId="611" priority="165" operator="greaterThan">
      <formula>250</formula>
    </cfRule>
    <cfRule type="cellIs" dxfId="610" priority="164" operator="lessThan">
      <formula>0</formula>
    </cfRule>
  </conditionalFormatting>
  <conditionalFormatting sqref="D71:M71">
    <cfRule type="cellIs" dxfId="609" priority="155" operator="lessThan">
      <formula>0</formula>
    </cfRule>
  </conditionalFormatting>
  <conditionalFormatting sqref="D79:M79">
    <cfRule type="cellIs" dxfId="608" priority="150" operator="greaterThan">
      <formula>250</formula>
    </cfRule>
    <cfRule type="cellIs" dxfId="607" priority="149" operator="lessThan">
      <formula>0</formula>
    </cfRule>
  </conditionalFormatting>
  <conditionalFormatting sqref="D81:M81">
    <cfRule type="cellIs" dxfId="606" priority="140" operator="lessThan">
      <formula>0</formula>
    </cfRule>
  </conditionalFormatting>
  <conditionalFormatting sqref="D89:M89">
    <cfRule type="cellIs" dxfId="605" priority="135" operator="greaterThan">
      <formula>250</formula>
    </cfRule>
    <cfRule type="cellIs" dxfId="604" priority="134" operator="lessThan">
      <formula>0</formula>
    </cfRule>
  </conditionalFormatting>
  <conditionalFormatting sqref="D91:M91">
    <cfRule type="cellIs" dxfId="603" priority="125" operator="lessThan">
      <formula>0</formula>
    </cfRule>
  </conditionalFormatting>
  <conditionalFormatting sqref="D99:M99">
    <cfRule type="cellIs" dxfId="602" priority="120" operator="greaterThan">
      <formula>250</formula>
    </cfRule>
    <cfRule type="cellIs" dxfId="601" priority="119" operator="lessThan">
      <formula>0</formula>
    </cfRule>
  </conditionalFormatting>
  <conditionalFormatting sqref="D101:M101">
    <cfRule type="cellIs" dxfId="600" priority="110" operator="lessThan">
      <formula>0</formula>
    </cfRule>
  </conditionalFormatting>
  <conditionalFormatting sqref="D109:M109">
    <cfRule type="cellIs" dxfId="599" priority="105" operator="greaterThan">
      <formula>250</formula>
    </cfRule>
    <cfRule type="cellIs" dxfId="598" priority="104" operator="lessThan">
      <formula>0</formula>
    </cfRule>
  </conditionalFormatting>
  <conditionalFormatting sqref="D111:M111">
    <cfRule type="cellIs" dxfId="597" priority="95" operator="lessThan">
      <formula>0</formula>
    </cfRule>
  </conditionalFormatting>
  <conditionalFormatting sqref="D119:M119">
    <cfRule type="cellIs" dxfId="596" priority="89" operator="lessThan">
      <formula>0</formula>
    </cfRule>
    <cfRule type="cellIs" dxfId="595" priority="90" operator="greaterThan">
      <formula>250</formula>
    </cfRule>
  </conditionalFormatting>
  <conditionalFormatting sqref="D121:M121">
    <cfRule type="cellIs" dxfId="594" priority="80" operator="lessThan">
      <formula>0</formula>
    </cfRule>
  </conditionalFormatting>
  <conditionalFormatting sqref="D129:M129">
    <cfRule type="cellIs" dxfId="593" priority="74" operator="lessThan">
      <formula>0</formula>
    </cfRule>
    <cfRule type="cellIs" dxfId="592" priority="75" operator="greaterThan">
      <formula>250</formula>
    </cfRule>
  </conditionalFormatting>
  <conditionalFormatting sqref="D131:M131">
    <cfRule type="cellIs" dxfId="591" priority="65" operator="lessThan">
      <formula>0</formula>
    </cfRule>
  </conditionalFormatting>
  <conditionalFormatting sqref="D139:M139">
    <cfRule type="cellIs" dxfId="590" priority="59" operator="lessThan">
      <formula>0</formula>
    </cfRule>
    <cfRule type="cellIs" dxfId="589" priority="60" operator="greaterThan">
      <formula>250</formula>
    </cfRule>
  </conditionalFormatting>
  <conditionalFormatting sqref="D141:M141">
    <cfRule type="cellIs" dxfId="588" priority="50" operator="lessThan">
      <formula>0</formula>
    </cfRule>
  </conditionalFormatting>
  <conditionalFormatting sqref="D149:M149">
    <cfRule type="cellIs" dxfId="587" priority="45" operator="greaterThan">
      <formula>250</formula>
    </cfRule>
    <cfRule type="cellIs" dxfId="586" priority="44" operator="lessThan">
      <formula>0</formula>
    </cfRule>
  </conditionalFormatting>
  <conditionalFormatting sqref="D151:M151">
    <cfRule type="cellIs" dxfId="585" priority="35" operator="lessThan">
      <formula>0</formula>
    </cfRule>
  </conditionalFormatting>
  <conditionalFormatting sqref="D159:M159">
    <cfRule type="cellIs" dxfId="584" priority="30" operator="greaterThan">
      <formula>250</formula>
    </cfRule>
    <cfRule type="cellIs" dxfId="583" priority="29" operator="lessThan">
      <formula>0</formula>
    </cfRule>
  </conditionalFormatting>
  <conditionalFormatting sqref="D161:M161">
    <cfRule type="cellIs" dxfId="582" priority="20" operator="lessThan">
      <formula>0</formula>
    </cfRule>
  </conditionalFormatting>
  <conditionalFormatting sqref="D169:M169">
    <cfRule type="cellIs" dxfId="581" priority="15" operator="greaterThan">
      <formula>250</formula>
    </cfRule>
    <cfRule type="cellIs" dxfId="580" priority="14" operator="lessThan">
      <formula>0</formula>
    </cfRule>
  </conditionalFormatting>
  <conditionalFormatting sqref="D171:M171">
    <cfRule type="cellIs" dxfId="579" priority="5" operator="lessThan">
      <formula>0</formula>
    </cfRule>
  </conditionalFormatting>
  <conditionalFormatting sqref="R9:AA9">
    <cfRule type="cellIs" dxfId="578" priority="252" operator="lessThan">
      <formula>0</formula>
    </cfRule>
    <cfRule type="cellIs" dxfId="577" priority="253" operator="greaterThan">
      <formula>250</formula>
    </cfRule>
  </conditionalFormatting>
  <conditionalFormatting sqref="R11:AA11">
    <cfRule type="cellIs" dxfId="576" priority="244" operator="lessThan">
      <formula>0</formula>
    </cfRule>
  </conditionalFormatting>
  <conditionalFormatting sqref="R19:AA19">
    <cfRule type="cellIs" dxfId="575" priority="237" operator="lessThan">
      <formula>0</formula>
    </cfRule>
    <cfRule type="cellIs" dxfId="574" priority="238" operator="greaterThan">
      <formula>250</formula>
    </cfRule>
  </conditionalFormatting>
  <conditionalFormatting sqref="R21:AA21">
    <cfRule type="cellIs" dxfId="573" priority="229" operator="lessThan">
      <formula>0</formula>
    </cfRule>
  </conditionalFormatting>
  <conditionalFormatting sqref="R29:AA29">
    <cfRule type="cellIs" dxfId="572" priority="222" operator="lessThan">
      <formula>0</formula>
    </cfRule>
    <cfRule type="cellIs" dxfId="571" priority="223" operator="greaterThan">
      <formula>250</formula>
    </cfRule>
  </conditionalFormatting>
  <conditionalFormatting sqref="R31:AA31">
    <cfRule type="cellIs" dxfId="570" priority="214" operator="lessThan">
      <formula>0</formula>
    </cfRule>
  </conditionalFormatting>
  <conditionalFormatting sqref="R39:AA39">
    <cfRule type="cellIs" dxfId="569" priority="207" operator="lessThan">
      <formula>0</formula>
    </cfRule>
    <cfRule type="cellIs" dxfId="568" priority="208" operator="greaterThan">
      <formula>250</formula>
    </cfRule>
  </conditionalFormatting>
  <conditionalFormatting sqref="R41:AA41">
    <cfRule type="cellIs" dxfId="567" priority="199" operator="lessThan">
      <formula>0</formula>
    </cfRule>
  </conditionalFormatting>
  <conditionalFormatting sqref="R49:AA49">
    <cfRule type="cellIs" dxfId="566" priority="192" operator="lessThan">
      <formula>0</formula>
    </cfRule>
    <cfRule type="cellIs" dxfId="565" priority="193" operator="greaterThan">
      <formula>250</formula>
    </cfRule>
  </conditionalFormatting>
  <conditionalFormatting sqref="R51:AA51">
    <cfRule type="cellIs" dxfId="564" priority="184" operator="lessThan">
      <formula>0</formula>
    </cfRule>
  </conditionalFormatting>
  <conditionalFormatting sqref="R59:AA59">
    <cfRule type="cellIs" dxfId="563" priority="178" operator="greaterThan">
      <formula>250</formula>
    </cfRule>
    <cfRule type="cellIs" dxfId="562" priority="177" operator="lessThan">
      <formula>0</formula>
    </cfRule>
  </conditionalFormatting>
  <conditionalFormatting sqref="R61:AA61">
    <cfRule type="cellIs" dxfId="561" priority="169" operator="lessThan">
      <formula>0</formula>
    </cfRule>
  </conditionalFormatting>
  <conditionalFormatting sqref="R69:AA69">
    <cfRule type="cellIs" dxfId="560" priority="162" operator="lessThan">
      <formula>0</formula>
    </cfRule>
    <cfRule type="cellIs" dxfId="559" priority="163" operator="greaterThan">
      <formula>250</formula>
    </cfRule>
  </conditionalFormatting>
  <conditionalFormatting sqref="R71:AA71">
    <cfRule type="cellIs" dxfId="558" priority="154" operator="lessThan">
      <formula>0</formula>
    </cfRule>
  </conditionalFormatting>
  <conditionalFormatting sqref="R79:AA79">
    <cfRule type="cellIs" dxfId="557" priority="147" operator="lessThan">
      <formula>0</formula>
    </cfRule>
    <cfRule type="cellIs" dxfId="556" priority="148" operator="greaterThan">
      <formula>250</formula>
    </cfRule>
  </conditionalFormatting>
  <conditionalFormatting sqref="R81:AA81">
    <cfRule type="cellIs" dxfId="555" priority="139" operator="lessThan">
      <formula>0</formula>
    </cfRule>
  </conditionalFormatting>
  <conditionalFormatting sqref="R89:AA89">
    <cfRule type="cellIs" dxfId="554" priority="133" operator="greaterThan">
      <formula>250</formula>
    </cfRule>
    <cfRule type="cellIs" dxfId="553" priority="132" operator="lessThan">
      <formula>0</formula>
    </cfRule>
  </conditionalFormatting>
  <conditionalFormatting sqref="R91:AA91">
    <cfRule type="cellIs" dxfId="552" priority="124" operator="lessThan">
      <formula>0</formula>
    </cfRule>
  </conditionalFormatting>
  <conditionalFormatting sqref="R99:AA99">
    <cfRule type="cellIs" dxfId="551" priority="118" operator="greaterThan">
      <formula>250</formula>
    </cfRule>
    <cfRule type="cellIs" dxfId="550" priority="117" operator="lessThan">
      <formula>0</formula>
    </cfRule>
  </conditionalFormatting>
  <conditionalFormatting sqref="R101:AA101">
    <cfRule type="cellIs" dxfId="549" priority="109" operator="lessThan">
      <formula>0</formula>
    </cfRule>
  </conditionalFormatting>
  <conditionalFormatting sqref="R109:AA109">
    <cfRule type="cellIs" dxfId="548" priority="103" operator="greaterThan">
      <formula>250</formula>
    </cfRule>
    <cfRule type="cellIs" dxfId="547" priority="102" operator="lessThan">
      <formula>0</formula>
    </cfRule>
  </conditionalFormatting>
  <conditionalFormatting sqref="R111:AA111">
    <cfRule type="cellIs" dxfId="546" priority="94" operator="lessThan">
      <formula>0</formula>
    </cfRule>
  </conditionalFormatting>
  <conditionalFormatting sqref="R119:AA119">
    <cfRule type="cellIs" dxfId="545" priority="87" operator="lessThan">
      <formula>0</formula>
    </cfRule>
    <cfRule type="cellIs" dxfId="544" priority="88" operator="greaterThan">
      <formula>250</formula>
    </cfRule>
  </conditionalFormatting>
  <conditionalFormatting sqref="R121:AA121">
    <cfRule type="cellIs" dxfId="543" priority="79" operator="lessThan">
      <formula>0</formula>
    </cfRule>
  </conditionalFormatting>
  <conditionalFormatting sqref="R129:AA129">
    <cfRule type="cellIs" dxfId="542" priority="72" operator="lessThan">
      <formula>0</formula>
    </cfRule>
    <cfRule type="cellIs" dxfId="541" priority="73" operator="greaterThan">
      <formula>250</formula>
    </cfRule>
  </conditionalFormatting>
  <conditionalFormatting sqref="R131:AA131">
    <cfRule type="cellIs" dxfId="540" priority="64" operator="lessThan">
      <formula>0</formula>
    </cfRule>
  </conditionalFormatting>
  <conditionalFormatting sqref="R139:AA139">
    <cfRule type="cellIs" dxfId="539" priority="58" operator="greaterThan">
      <formula>250</formula>
    </cfRule>
    <cfRule type="cellIs" dxfId="538" priority="57" operator="lessThan">
      <formula>0</formula>
    </cfRule>
  </conditionalFormatting>
  <conditionalFormatting sqref="R141:AA141">
    <cfRule type="cellIs" dxfId="537" priority="49" operator="lessThan">
      <formula>0</formula>
    </cfRule>
  </conditionalFormatting>
  <conditionalFormatting sqref="R149:AA149">
    <cfRule type="cellIs" dxfId="536" priority="42" operator="lessThan">
      <formula>0</formula>
    </cfRule>
    <cfRule type="cellIs" dxfId="535" priority="43" operator="greaterThan">
      <formula>250</formula>
    </cfRule>
  </conditionalFormatting>
  <conditionalFormatting sqref="R151:AA151">
    <cfRule type="cellIs" dxfId="534" priority="34" operator="lessThan">
      <formula>0</formula>
    </cfRule>
  </conditionalFormatting>
  <conditionalFormatting sqref="R159:AA159">
    <cfRule type="cellIs" dxfId="533" priority="27" operator="lessThan">
      <formula>0</formula>
    </cfRule>
    <cfRule type="cellIs" dxfId="532" priority="28" operator="greaterThan">
      <formula>250</formula>
    </cfRule>
  </conditionalFormatting>
  <conditionalFormatting sqref="R161:AA161">
    <cfRule type="cellIs" dxfId="531" priority="19" operator="lessThan">
      <formula>0</formula>
    </cfRule>
  </conditionalFormatting>
  <conditionalFormatting sqref="R169:AA169">
    <cfRule type="cellIs" dxfId="530" priority="12" operator="lessThan">
      <formula>0</formula>
    </cfRule>
    <cfRule type="cellIs" dxfId="529" priority="13" operator="greaterThan">
      <formula>250</formula>
    </cfRule>
  </conditionalFormatting>
  <conditionalFormatting sqref="R171:AA171">
    <cfRule type="cellIs" dxfId="528" priority="4" operator="lessThan">
      <formula>0</formula>
    </cfRule>
  </conditionalFormatting>
  <conditionalFormatting sqref="AF9:AO9">
    <cfRule type="cellIs" dxfId="527" priority="250" operator="lessThan">
      <formula>0</formula>
    </cfRule>
    <cfRule type="cellIs" dxfId="526" priority="251" operator="greaterThan">
      <formula>250</formula>
    </cfRule>
  </conditionalFormatting>
  <conditionalFormatting sqref="AF11:AO11">
    <cfRule type="cellIs" dxfId="525" priority="243" operator="lessThan">
      <formula>0</formula>
    </cfRule>
  </conditionalFormatting>
  <conditionalFormatting sqref="AF19:AO19">
    <cfRule type="cellIs" dxfId="524" priority="235" operator="lessThan">
      <formula>0</formula>
    </cfRule>
    <cfRule type="cellIs" dxfId="523" priority="236" operator="greaterThan">
      <formula>250</formula>
    </cfRule>
  </conditionalFormatting>
  <conditionalFormatting sqref="AF21:AO21">
    <cfRule type="cellIs" dxfId="522" priority="228" operator="lessThan">
      <formula>0</formula>
    </cfRule>
  </conditionalFormatting>
  <conditionalFormatting sqref="AF29:AO29">
    <cfRule type="cellIs" dxfId="521" priority="221" operator="greaterThan">
      <formula>250</formula>
    </cfRule>
    <cfRule type="cellIs" dxfId="520" priority="220" operator="lessThan">
      <formula>0</formula>
    </cfRule>
  </conditionalFormatting>
  <conditionalFormatting sqref="AF31:AO31">
    <cfRule type="cellIs" dxfId="519" priority="213" operator="lessThan">
      <formula>0</formula>
    </cfRule>
  </conditionalFormatting>
  <conditionalFormatting sqref="AF39:AO39">
    <cfRule type="cellIs" dxfId="518" priority="205" operator="lessThan">
      <formula>0</formula>
    </cfRule>
    <cfRule type="cellIs" dxfId="517" priority="206" operator="greaterThan">
      <formula>250</formula>
    </cfRule>
  </conditionalFormatting>
  <conditionalFormatting sqref="AF41:AO41">
    <cfRule type="cellIs" dxfId="516" priority="198" operator="lessThan">
      <formula>0</formula>
    </cfRule>
  </conditionalFormatting>
  <conditionalFormatting sqref="AF49:AO49">
    <cfRule type="cellIs" dxfId="515" priority="191" operator="greaterThan">
      <formula>250</formula>
    </cfRule>
    <cfRule type="cellIs" dxfId="514" priority="190" operator="lessThan">
      <formula>0</formula>
    </cfRule>
  </conditionalFormatting>
  <conditionalFormatting sqref="AF51:AO51">
    <cfRule type="cellIs" dxfId="513" priority="183" operator="lessThan">
      <formula>0</formula>
    </cfRule>
  </conditionalFormatting>
  <conditionalFormatting sqref="AF59:AO59">
    <cfRule type="cellIs" dxfId="512" priority="176" operator="greaterThan">
      <formula>250</formula>
    </cfRule>
    <cfRule type="cellIs" dxfId="511" priority="175" operator="lessThan">
      <formula>0</formula>
    </cfRule>
  </conditionalFormatting>
  <conditionalFormatting sqref="AF61:AO61">
    <cfRule type="cellIs" dxfId="510" priority="168" operator="lessThan">
      <formula>0</formula>
    </cfRule>
  </conditionalFormatting>
  <conditionalFormatting sqref="AF69:AO69">
    <cfRule type="cellIs" dxfId="509" priority="160" operator="lessThan">
      <formula>0</formula>
    </cfRule>
    <cfRule type="cellIs" dxfId="508" priority="161" operator="greaterThan">
      <formula>250</formula>
    </cfRule>
  </conditionalFormatting>
  <conditionalFormatting sqref="AF71:AO71">
    <cfRule type="cellIs" dxfId="507" priority="153" operator="lessThan">
      <formula>0</formula>
    </cfRule>
  </conditionalFormatting>
  <conditionalFormatting sqref="AF79:AO79">
    <cfRule type="cellIs" dxfId="506" priority="145" operator="lessThan">
      <formula>0</formula>
    </cfRule>
    <cfRule type="cellIs" dxfId="505" priority="146" operator="greaterThan">
      <formula>250</formula>
    </cfRule>
  </conditionalFormatting>
  <conditionalFormatting sqref="AF81:AO81">
    <cfRule type="cellIs" dxfId="504" priority="138" operator="lessThan">
      <formula>0</formula>
    </cfRule>
  </conditionalFormatting>
  <conditionalFormatting sqref="AF89:AO89">
    <cfRule type="cellIs" dxfId="503" priority="131" operator="greaterThan">
      <formula>250</formula>
    </cfRule>
    <cfRule type="cellIs" dxfId="502" priority="130" operator="lessThan">
      <formula>0</formula>
    </cfRule>
  </conditionalFormatting>
  <conditionalFormatting sqref="AF91:AO91">
    <cfRule type="cellIs" dxfId="501" priority="123" operator="lessThan">
      <formula>0</formula>
    </cfRule>
  </conditionalFormatting>
  <conditionalFormatting sqref="AF99:AO99">
    <cfRule type="cellIs" dxfId="500" priority="116" operator="greaterThan">
      <formula>250</formula>
    </cfRule>
    <cfRule type="cellIs" dxfId="499" priority="115" operator="lessThan">
      <formula>0</formula>
    </cfRule>
  </conditionalFormatting>
  <conditionalFormatting sqref="AF101:AO101">
    <cfRule type="cellIs" dxfId="498" priority="108" operator="lessThan">
      <formula>0</formula>
    </cfRule>
  </conditionalFormatting>
  <conditionalFormatting sqref="AF109:AO109">
    <cfRule type="cellIs" dxfId="497" priority="100" operator="lessThan">
      <formula>0</formula>
    </cfRule>
    <cfRule type="cellIs" dxfId="496" priority="101" operator="greaterThan">
      <formula>250</formula>
    </cfRule>
  </conditionalFormatting>
  <conditionalFormatting sqref="AF111:AO111">
    <cfRule type="cellIs" dxfId="495" priority="93" operator="lessThan">
      <formula>0</formula>
    </cfRule>
  </conditionalFormatting>
  <conditionalFormatting sqref="AF119:AO119">
    <cfRule type="cellIs" dxfId="494" priority="85" operator="lessThan">
      <formula>0</formula>
    </cfRule>
    <cfRule type="cellIs" dxfId="493" priority="86" operator="greaterThan">
      <formula>250</formula>
    </cfRule>
  </conditionalFormatting>
  <conditionalFormatting sqref="AF121:AO121">
    <cfRule type="cellIs" dxfId="492" priority="78" operator="lessThan">
      <formula>0</formula>
    </cfRule>
  </conditionalFormatting>
  <conditionalFormatting sqref="AF129:AO129">
    <cfRule type="cellIs" dxfId="491" priority="71" operator="greaterThan">
      <formula>250</formula>
    </cfRule>
    <cfRule type="cellIs" dxfId="490" priority="70" operator="lessThan">
      <formula>0</formula>
    </cfRule>
  </conditionalFormatting>
  <conditionalFormatting sqref="AF131:AO131">
    <cfRule type="cellIs" dxfId="489" priority="63" operator="lessThan">
      <formula>0</formula>
    </cfRule>
  </conditionalFormatting>
  <conditionalFormatting sqref="AF139:AO139">
    <cfRule type="cellIs" dxfId="488" priority="56" operator="greaterThan">
      <formula>250</formula>
    </cfRule>
    <cfRule type="cellIs" dxfId="487" priority="55" operator="lessThan">
      <formula>0</formula>
    </cfRule>
  </conditionalFormatting>
  <conditionalFormatting sqref="AF141:AO141">
    <cfRule type="cellIs" dxfId="486" priority="48" operator="lessThan">
      <formula>0</formula>
    </cfRule>
  </conditionalFormatting>
  <conditionalFormatting sqref="AF149:AO149">
    <cfRule type="cellIs" dxfId="485" priority="41" operator="greaterThan">
      <formula>250</formula>
    </cfRule>
    <cfRule type="cellIs" dxfId="484" priority="40" operator="lessThan">
      <formula>0</formula>
    </cfRule>
  </conditionalFormatting>
  <conditionalFormatting sqref="AF151:AO151">
    <cfRule type="cellIs" dxfId="483" priority="33" operator="lessThan">
      <formula>0</formula>
    </cfRule>
  </conditionalFormatting>
  <conditionalFormatting sqref="AF159:AO159">
    <cfRule type="cellIs" dxfId="482" priority="26" operator="greaterThan">
      <formula>250</formula>
    </cfRule>
    <cfRule type="cellIs" dxfId="481" priority="25" operator="lessThan">
      <formula>0</formula>
    </cfRule>
  </conditionalFormatting>
  <conditionalFormatting sqref="AF161:AO161">
    <cfRule type="cellIs" dxfId="480" priority="18" operator="lessThan">
      <formula>0</formula>
    </cfRule>
  </conditionalFormatting>
  <conditionalFormatting sqref="AF169:AO169">
    <cfRule type="cellIs" dxfId="479" priority="11" operator="greaterThan">
      <formula>250</formula>
    </cfRule>
    <cfRule type="cellIs" dxfId="478" priority="10" operator="lessThan">
      <formula>0</formula>
    </cfRule>
  </conditionalFormatting>
  <conditionalFormatting sqref="AF171:AO171">
    <cfRule type="cellIs" dxfId="477" priority="3" operator="lessThan">
      <formula>0</formula>
    </cfRule>
  </conditionalFormatting>
  <conditionalFormatting sqref="AT9:BC9">
    <cfRule type="cellIs" dxfId="476" priority="248" operator="lessThan">
      <formula>0</formula>
    </cfRule>
    <cfRule type="cellIs" dxfId="475" priority="249" operator="greaterThan">
      <formula>250</formula>
    </cfRule>
  </conditionalFormatting>
  <conditionalFormatting sqref="AT11:BC11">
    <cfRule type="cellIs" dxfId="474" priority="242" operator="lessThan">
      <formula>0</formula>
    </cfRule>
  </conditionalFormatting>
  <conditionalFormatting sqref="AT19:BC19">
    <cfRule type="cellIs" dxfId="473" priority="233" operator="lessThan">
      <formula>0</formula>
    </cfRule>
    <cfRule type="cellIs" dxfId="472" priority="234" operator="greaterThan">
      <formula>250</formula>
    </cfRule>
  </conditionalFormatting>
  <conditionalFormatting sqref="AT21:BC21">
    <cfRule type="cellIs" dxfId="471" priority="227" operator="lessThan">
      <formula>0</formula>
    </cfRule>
  </conditionalFormatting>
  <conditionalFormatting sqref="AT29:BC29">
    <cfRule type="cellIs" dxfId="470" priority="219" operator="greaterThan">
      <formula>250</formula>
    </cfRule>
    <cfRule type="cellIs" dxfId="469" priority="218" operator="lessThan">
      <formula>0</formula>
    </cfRule>
  </conditionalFormatting>
  <conditionalFormatting sqref="AT31:BC31">
    <cfRule type="cellIs" dxfId="468" priority="212" operator="lessThan">
      <formula>0</formula>
    </cfRule>
  </conditionalFormatting>
  <conditionalFormatting sqref="AT39:BC39">
    <cfRule type="cellIs" dxfId="467" priority="204" operator="greaterThan">
      <formula>250</formula>
    </cfRule>
    <cfRule type="cellIs" dxfId="466" priority="203" operator="lessThan">
      <formula>0</formula>
    </cfRule>
  </conditionalFormatting>
  <conditionalFormatting sqref="AT41:BC41">
    <cfRule type="cellIs" dxfId="465" priority="197" operator="lessThan">
      <formula>0</formula>
    </cfRule>
  </conditionalFormatting>
  <conditionalFormatting sqref="AT49:BC49">
    <cfRule type="cellIs" dxfId="464" priority="188" operator="lessThan">
      <formula>0</formula>
    </cfRule>
    <cfRule type="cellIs" dxfId="463" priority="189" operator="greaterThan">
      <formula>250</formula>
    </cfRule>
  </conditionalFormatting>
  <conditionalFormatting sqref="AT51:BC51">
    <cfRule type="cellIs" dxfId="462" priority="182" operator="lessThan">
      <formula>0</formula>
    </cfRule>
  </conditionalFormatting>
  <conditionalFormatting sqref="AT59:BC59">
    <cfRule type="cellIs" dxfId="461" priority="174" operator="greaterThan">
      <formula>250</formula>
    </cfRule>
    <cfRule type="cellIs" dxfId="460" priority="173" operator="lessThan">
      <formula>0</formula>
    </cfRule>
  </conditionalFormatting>
  <conditionalFormatting sqref="AT61:BC61">
    <cfRule type="cellIs" dxfId="459" priority="167" operator="lessThan">
      <formula>0</formula>
    </cfRule>
  </conditionalFormatting>
  <conditionalFormatting sqref="AT69:BC69">
    <cfRule type="cellIs" dxfId="458" priority="158" operator="lessThan">
      <formula>0</formula>
    </cfRule>
    <cfRule type="cellIs" dxfId="457" priority="159" operator="greaterThan">
      <formula>250</formula>
    </cfRule>
  </conditionalFormatting>
  <conditionalFormatting sqref="AT71:BC71">
    <cfRule type="cellIs" dxfId="456" priority="152" operator="lessThan">
      <formula>0</formula>
    </cfRule>
  </conditionalFormatting>
  <conditionalFormatting sqref="AT79:BC79">
    <cfRule type="cellIs" dxfId="455" priority="144" operator="greaterThan">
      <formula>250</formula>
    </cfRule>
    <cfRule type="cellIs" dxfId="454" priority="143" operator="lessThan">
      <formula>0</formula>
    </cfRule>
  </conditionalFormatting>
  <conditionalFormatting sqref="AT81:BC81">
    <cfRule type="cellIs" dxfId="453" priority="137" operator="lessThan">
      <formula>0</formula>
    </cfRule>
  </conditionalFormatting>
  <conditionalFormatting sqref="AT89:BC89">
    <cfRule type="cellIs" dxfId="452" priority="128" operator="lessThan">
      <formula>0</formula>
    </cfRule>
    <cfRule type="cellIs" dxfId="451" priority="129" operator="greaterThan">
      <formula>250</formula>
    </cfRule>
  </conditionalFormatting>
  <conditionalFormatting sqref="AT91:BC91">
    <cfRule type="cellIs" dxfId="450" priority="122" operator="lessThan">
      <formula>0</formula>
    </cfRule>
  </conditionalFormatting>
  <conditionalFormatting sqref="AT99:BC99">
    <cfRule type="cellIs" dxfId="449" priority="114" operator="greaterThan">
      <formula>250</formula>
    </cfRule>
    <cfRule type="cellIs" dxfId="448" priority="113" operator="lessThan">
      <formula>0</formula>
    </cfRule>
  </conditionalFormatting>
  <conditionalFormatting sqref="AT101:BC101">
    <cfRule type="cellIs" dxfId="447" priority="107" operator="lessThan">
      <formula>0</formula>
    </cfRule>
  </conditionalFormatting>
  <conditionalFormatting sqref="AT109:BC109">
    <cfRule type="cellIs" dxfId="446" priority="99" operator="greaterThan">
      <formula>250</formula>
    </cfRule>
    <cfRule type="cellIs" dxfId="445" priority="98" operator="lessThan">
      <formula>0</formula>
    </cfRule>
  </conditionalFormatting>
  <conditionalFormatting sqref="AT111:BC111">
    <cfRule type="cellIs" dxfId="444" priority="92" operator="lessThan">
      <formula>0</formula>
    </cfRule>
  </conditionalFormatting>
  <conditionalFormatting sqref="AT119:BC119">
    <cfRule type="cellIs" dxfId="443" priority="84" operator="greaterThan">
      <formula>250</formula>
    </cfRule>
    <cfRule type="cellIs" dxfId="442" priority="83" operator="lessThan">
      <formula>0</formula>
    </cfRule>
  </conditionalFormatting>
  <conditionalFormatting sqref="AT121:BC121">
    <cfRule type="cellIs" dxfId="441" priority="77" operator="lessThan">
      <formula>0</formula>
    </cfRule>
  </conditionalFormatting>
  <conditionalFormatting sqref="AT129:BC129">
    <cfRule type="cellIs" dxfId="440" priority="68" operator="lessThan">
      <formula>0</formula>
    </cfRule>
    <cfRule type="cellIs" dxfId="439" priority="69" operator="greaterThan">
      <formula>250</formula>
    </cfRule>
  </conditionalFormatting>
  <conditionalFormatting sqref="AT131:BC131">
    <cfRule type="cellIs" dxfId="438" priority="62" operator="lessThan">
      <formula>0</formula>
    </cfRule>
  </conditionalFormatting>
  <conditionalFormatting sqref="AT139:BC139">
    <cfRule type="cellIs" dxfId="437" priority="53" operator="lessThan">
      <formula>0</formula>
    </cfRule>
    <cfRule type="cellIs" dxfId="436" priority="54" operator="greaterThan">
      <formula>250</formula>
    </cfRule>
  </conditionalFormatting>
  <conditionalFormatting sqref="AT141:BC141">
    <cfRule type="cellIs" dxfId="435" priority="47" operator="lessThan">
      <formula>0</formula>
    </cfRule>
  </conditionalFormatting>
  <conditionalFormatting sqref="AT149:BC149">
    <cfRule type="cellIs" dxfId="434" priority="38" operator="lessThan">
      <formula>0</formula>
    </cfRule>
    <cfRule type="cellIs" dxfId="433" priority="39" operator="greaterThan">
      <formula>250</formula>
    </cfRule>
  </conditionalFormatting>
  <conditionalFormatting sqref="AT151:BC151">
    <cfRule type="cellIs" dxfId="432" priority="32" operator="lessThan">
      <formula>0</formula>
    </cfRule>
  </conditionalFormatting>
  <conditionalFormatting sqref="AT159:BC159">
    <cfRule type="cellIs" dxfId="431" priority="24" operator="greaterThan">
      <formula>250</formula>
    </cfRule>
    <cfRule type="cellIs" dxfId="430" priority="23" operator="lessThan">
      <formula>0</formula>
    </cfRule>
  </conditionalFormatting>
  <conditionalFormatting sqref="AT161:BC161">
    <cfRule type="cellIs" dxfId="429" priority="17" operator="lessThan">
      <formula>0</formula>
    </cfRule>
  </conditionalFormatting>
  <conditionalFormatting sqref="AT169:BC169">
    <cfRule type="cellIs" dxfId="428" priority="9" operator="greaterThan">
      <formula>250</formula>
    </cfRule>
    <cfRule type="cellIs" dxfId="427" priority="8" operator="lessThan">
      <formula>0</formula>
    </cfRule>
  </conditionalFormatting>
  <conditionalFormatting sqref="AT171:BC171">
    <cfRule type="cellIs" dxfId="426" priority="2" operator="lessThan">
      <formula>0</formula>
    </cfRule>
  </conditionalFormatting>
  <conditionalFormatting sqref="BH9:BX9">
    <cfRule type="cellIs" dxfId="425" priority="247" operator="greaterThan">
      <formula>250</formula>
    </cfRule>
    <cfRule type="cellIs" dxfId="424" priority="246" operator="lessThan">
      <formula>0</formula>
    </cfRule>
  </conditionalFormatting>
  <conditionalFormatting sqref="BH11:BX11">
    <cfRule type="cellIs" dxfId="423" priority="241" operator="lessThan">
      <formula>0</formula>
    </cfRule>
  </conditionalFormatting>
  <conditionalFormatting sqref="BH19:BX19">
    <cfRule type="cellIs" dxfId="422" priority="232" operator="greaterThan">
      <formula>250</formula>
    </cfRule>
    <cfRule type="cellIs" dxfId="421" priority="231" operator="lessThan">
      <formula>0</formula>
    </cfRule>
  </conditionalFormatting>
  <conditionalFormatting sqref="BH21:BX21">
    <cfRule type="cellIs" dxfId="420" priority="226" operator="lessThan">
      <formula>0</formula>
    </cfRule>
  </conditionalFormatting>
  <conditionalFormatting sqref="BH29:BX29">
    <cfRule type="cellIs" dxfId="419" priority="216" operator="lessThan">
      <formula>0</formula>
    </cfRule>
    <cfRule type="cellIs" dxfId="418" priority="217" operator="greaterThan">
      <formula>250</formula>
    </cfRule>
  </conditionalFormatting>
  <conditionalFormatting sqref="BH31:BX31">
    <cfRule type="cellIs" dxfId="417" priority="211" operator="lessThan">
      <formula>0</formula>
    </cfRule>
  </conditionalFormatting>
  <conditionalFormatting sqref="BH39:BX39">
    <cfRule type="cellIs" dxfId="416" priority="201" operator="lessThan">
      <formula>0</formula>
    </cfRule>
    <cfRule type="cellIs" dxfId="415" priority="202" operator="greaterThan">
      <formula>250</formula>
    </cfRule>
  </conditionalFormatting>
  <conditionalFormatting sqref="BH41:BX41">
    <cfRule type="cellIs" dxfId="414" priority="196" operator="lessThan">
      <formula>0</formula>
    </cfRule>
  </conditionalFormatting>
  <conditionalFormatting sqref="BH49:BX49">
    <cfRule type="cellIs" dxfId="413" priority="187" operator="greaterThan">
      <formula>250</formula>
    </cfRule>
    <cfRule type="cellIs" dxfId="412" priority="186" operator="lessThan">
      <formula>0</formula>
    </cfRule>
  </conditionalFormatting>
  <conditionalFormatting sqref="BH51:BX51">
    <cfRule type="cellIs" dxfId="411" priority="181" operator="lessThan">
      <formula>0</formula>
    </cfRule>
  </conditionalFormatting>
  <conditionalFormatting sqref="BH59:BX59">
    <cfRule type="cellIs" dxfId="410" priority="172" operator="greaterThan">
      <formula>250</formula>
    </cfRule>
    <cfRule type="cellIs" dxfId="409" priority="171" operator="lessThan">
      <formula>0</formula>
    </cfRule>
  </conditionalFormatting>
  <conditionalFormatting sqref="BH61:BX61">
    <cfRule type="cellIs" dxfId="408" priority="166" operator="lessThan">
      <formula>0</formula>
    </cfRule>
  </conditionalFormatting>
  <conditionalFormatting sqref="BH69:BX69">
    <cfRule type="cellIs" dxfId="407" priority="156" operator="lessThan">
      <formula>0</formula>
    </cfRule>
    <cfRule type="cellIs" dxfId="406" priority="157" operator="greaterThan">
      <formula>250</formula>
    </cfRule>
  </conditionalFormatting>
  <conditionalFormatting sqref="BH71:BX71">
    <cfRule type="cellIs" dxfId="405" priority="151" operator="lessThan">
      <formula>0</formula>
    </cfRule>
  </conditionalFormatting>
  <conditionalFormatting sqref="BH79:BX79">
    <cfRule type="cellIs" dxfId="404" priority="142" operator="greaterThan">
      <formula>250</formula>
    </cfRule>
    <cfRule type="cellIs" dxfId="403" priority="141" operator="lessThan">
      <formula>0</formula>
    </cfRule>
  </conditionalFormatting>
  <conditionalFormatting sqref="BH81:BX81">
    <cfRule type="cellIs" dxfId="402" priority="136" operator="lessThan">
      <formula>0</formula>
    </cfRule>
  </conditionalFormatting>
  <conditionalFormatting sqref="BH89:BX89">
    <cfRule type="cellIs" dxfId="401" priority="126" operator="lessThan">
      <formula>0</formula>
    </cfRule>
    <cfRule type="cellIs" dxfId="400" priority="127" operator="greaterThan">
      <formula>250</formula>
    </cfRule>
  </conditionalFormatting>
  <conditionalFormatting sqref="BH91:BX91">
    <cfRule type="cellIs" dxfId="399" priority="121" operator="lessThan">
      <formula>0</formula>
    </cfRule>
  </conditionalFormatting>
  <conditionalFormatting sqref="BH99:BX99">
    <cfRule type="cellIs" dxfId="398" priority="111" operator="lessThan">
      <formula>0</formula>
    </cfRule>
    <cfRule type="cellIs" dxfId="397" priority="112" operator="greaterThan">
      <formula>250</formula>
    </cfRule>
  </conditionalFormatting>
  <conditionalFormatting sqref="BH101:BX101">
    <cfRule type="cellIs" dxfId="396" priority="106" operator="lessThan">
      <formula>0</formula>
    </cfRule>
  </conditionalFormatting>
  <conditionalFormatting sqref="BH109:BX109">
    <cfRule type="cellIs" dxfId="395" priority="96" operator="lessThan">
      <formula>0</formula>
    </cfRule>
    <cfRule type="cellIs" dxfId="394" priority="97" operator="greaterThan">
      <formula>250</formula>
    </cfRule>
  </conditionalFormatting>
  <conditionalFormatting sqref="BH111:BX111">
    <cfRule type="cellIs" dxfId="393" priority="91" operator="lessThan">
      <formula>0</formula>
    </cfRule>
  </conditionalFormatting>
  <conditionalFormatting sqref="BH119:BX119">
    <cfRule type="cellIs" dxfId="392" priority="81" operator="lessThan">
      <formula>0</formula>
    </cfRule>
    <cfRule type="cellIs" dxfId="391" priority="82" operator="greaterThan">
      <formula>250</formula>
    </cfRule>
  </conditionalFormatting>
  <conditionalFormatting sqref="BH121:BX121">
    <cfRule type="cellIs" dxfId="390" priority="76" operator="lessThan">
      <formula>0</formula>
    </cfRule>
  </conditionalFormatting>
  <conditionalFormatting sqref="BH129:BX129">
    <cfRule type="cellIs" dxfId="389" priority="67" operator="greaterThan">
      <formula>250</formula>
    </cfRule>
    <cfRule type="cellIs" dxfId="388" priority="66" operator="lessThan">
      <formula>0</formula>
    </cfRule>
  </conditionalFormatting>
  <conditionalFormatting sqref="BH131:BX131">
    <cfRule type="cellIs" dxfId="387" priority="61" operator="lessThan">
      <formula>0</formula>
    </cfRule>
  </conditionalFormatting>
  <conditionalFormatting sqref="BH139:BX139">
    <cfRule type="cellIs" dxfId="386" priority="52" operator="greaterThan">
      <formula>250</formula>
    </cfRule>
    <cfRule type="cellIs" dxfId="385" priority="51" operator="lessThan">
      <formula>0</formula>
    </cfRule>
  </conditionalFormatting>
  <conditionalFormatting sqref="BH141:BX141">
    <cfRule type="cellIs" dxfId="384" priority="46" operator="lessThan">
      <formula>0</formula>
    </cfRule>
  </conditionalFormatting>
  <conditionalFormatting sqref="BH149:BX149">
    <cfRule type="cellIs" dxfId="383" priority="37" operator="greaterThan">
      <formula>250</formula>
    </cfRule>
    <cfRule type="cellIs" dxfId="382" priority="36" operator="lessThan">
      <formula>0</formula>
    </cfRule>
  </conditionalFormatting>
  <conditionalFormatting sqref="BH151:BX151">
    <cfRule type="cellIs" dxfId="381" priority="31" operator="lessThan">
      <formula>0</formula>
    </cfRule>
  </conditionalFormatting>
  <conditionalFormatting sqref="BH159:BX159">
    <cfRule type="cellIs" dxfId="380" priority="22" operator="greaterThan">
      <formula>250</formula>
    </cfRule>
    <cfRule type="cellIs" dxfId="379" priority="21" operator="lessThan">
      <formula>0</formula>
    </cfRule>
  </conditionalFormatting>
  <conditionalFormatting sqref="BH161:BX161">
    <cfRule type="cellIs" dxfId="378" priority="16" operator="lessThan">
      <formula>0</formula>
    </cfRule>
  </conditionalFormatting>
  <conditionalFormatting sqref="BH169:BX169">
    <cfRule type="cellIs" dxfId="377" priority="7" operator="greaterThan">
      <formula>250</formula>
    </cfRule>
    <cfRule type="cellIs" dxfId="376" priority="6" operator="lessThan">
      <formula>0</formula>
    </cfRule>
  </conditionalFormatting>
  <conditionalFormatting sqref="BH171:BX171">
    <cfRule type="cellIs" dxfId="375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A5B2-6AE1-4292-8CFA-9E1B0838BB71}">
  <dimension ref="A1:BY268"/>
  <sheetViews>
    <sheetView workbookViewId="0">
      <pane xSplit="2" ySplit="2" topLeftCell="Z226" activePane="bottomRight" state="frozen"/>
      <selection pane="topRight" activeCell="C1" sqref="C1"/>
      <selection pane="bottomLeft" activeCell="A3" sqref="A3"/>
      <selection pane="bottomRight" activeCell="Z186" sqref="Z186"/>
    </sheetView>
  </sheetViews>
  <sheetFormatPr defaultColWidth="12.5546875" defaultRowHeight="15" customHeight="1" x14ac:dyDescent="0.25"/>
  <cols>
    <col min="1" max="1" width="6.44140625" style="25" customWidth="1"/>
    <col min="2" max="2" width="21.88671875" style="25" bestFit="1" customWidth="1"/>
    <col min="3" max="3" width="14" style="25" customWidth="1"/>
    <col min="4" max="27" width="7.88671875" style="7" customWidth="1"/>
    <col min="28" max="31" width="7.88671875" style="9" customWidth="1"/>
    <col min="32" max="41" width="7.88671875" style="7" customWidth="1"/>
    <col min="42" max="45" width="7.88671875" style="20" customWidth="1"/>
    <col min="46" max="55" width="7.88671875" style="7" customWidth="1"/>
    <col min="56" max="59" width="7.88671875" style="20" customWidth="1"/>
    <col min="60" max="76" width="7.88671875" style="7" customWidth="1"/>
    <col min="77" max="77" width="12.5546875" style="2" customWidth="1"/>
    <col min="78" max="16384" width="12.5546875" style="2"/>
  </cols>
  <sheetData>
    <row r="1" spans="1:77" ht="15.75" customHeight="1" thickBot="1" x14ac:dyDescent="0.3">
      <c r="A1" s="21" t="s">
        <v>2</v>
      </c>
      <c r="B1" s="22" t="s">
        <v>32</v>
      </c>
      <c r="C1" s="22"/>
      <c r="D1" s="57" t="e">
        <f>+#REF!</f>
        <v>#REF!</v>
      </c>
      <c r="E1" s="57"/>
      <c r="F1" s="57" t="e">
        <f>+#REF!</f>
        <v>#REF!</v>
      </c>
      <c r="G1" s="57"/>
      <c r="H1" s="57" t="e">
        <f>+#REF!</f>
        <v>#REF!</v>
      </c>
      <c r="I1" s="57"/>
      <c r="J1" s="57" t="e">
        <f>+#REF!</f>
        <v>#REF!</v>
      </c>
      <c r="K1" s="57"/>
      <c r="L1" s="57" t="e">
        <f>+#REF!</f>
        <v>#REF!</v>
      </c>
      <c r="M1" s="57"/>
      <c r="N1" s="60" t="e">
        <f>+#REF!</f>
        <v>#REF!</v>
      </c>
      <c r="O1" s="60"/>
      <c r="P1" s="60" t="e">
        <f>+#REF!</f>
        <v>#REF!</v>
      </c>
      <c r="Q1" s="60"/>
      <c r="R1" s="57" t="e">
        <f>+P1+1</f>
        <v>#REF!</v>
      </c>
      <c r="S1" s="57"/>
      <c r="T1" s="57" t="e">
        <f>+R1+1</f>
        <v>#REF!</v>
      </c>
      <c r="U1" s="57"/>
      <c r="V1" s="57" t="e">
        <f>+T1+1</f>
        <v>#REF!</v>
      </c>
      <c r="W1" s="57"/>
      <c r="X1" s="57" t="e">
        <f>+V1+1</f>
        <v>#REF!</v>
      </c>
      <c r="Y1" s="57"/>
      <c r="Z1" s="57" t="e">
        <f>+X1+1</f>
        <v>#REF!</v>
      </c>
      <c r="AA1" s="57"/>
      <c r="AB1" s="60" t="e">
        <f>+Z1+1</f>
        <v>#REF!</v>
      </c>
      <c r="AC1" s="60"/>
      <c r="AD1" s="60" t="e">
        <f>+AB1+1</f>
        <v>#REF!</v>
      </c>
      <c r="AE1" s="60"/>
      <c r="AF1" s="57" t="e">
        <f>+AD1+1</f>
        <v>#REF!</v>
      </c>
      <c r="AG1" s="57"/>
      <c r="AH1" s="57" t="e">
        <f>+AF1+1</f>
        <v>#REF!</v>
      </c>
      <c r="AI1" s="57"/>
      <c r="AJ1" s="57" t="e">
        <f>+AH1+1</f>
        <v>#REF!</v>
      </c>
      <c r="AK1" s="57"/>
      <c r="AL1" s="57" t="e">
        <f>+AJ1+1</f>
        <v>#REF!</v>
      </c>
      <c r="AM1" s="57"/>
      <c r="AN1" s="57" t="e">
        <f>+AL1+1</f>
        <v>#REF!</v>
      </c>
      <c r="AO1" s="57"/>
      <c r="AP1" s="60" t="e">
        <f>+AN1+1</f>
        <v>#REF!</v>
      </c>
      <c r="AQ1" s="60"/>
      <c r="AR1" s="60" t="e">
        <f>+AP1+1</f>
        <v>#REF!</v>
      </c>
      <c r="AS1" s="60"/>
      <c r="AT1" s="57" t="e">
        <f>+AR1+1</f>
        <v>#REF!</v>
      </c>
      <c r="AU1" s="57"/>
      <c r="AV1" s="57" t="e">
        <f>+AT1+1</f>
        <v>#REF!</v>
      </c>
      <c r="AW1" s="57"/>
      <c r="AX1" s="57" t="e">
        <f>+AV1+1</f>
        <v>#REF!</v>
      </c>
      <c r="AY1" s="57"/>
      <c r="AZ1" s="57" t="e">
        <f>+AX1+1</f>
        <v>#REF!</v>
      </c>
      <c r="BA1" s="57"/>
      <c r="BB1" s="57" t="e">
        <f>+AZ1+1</f>
        <v>#REF!</v>
      </c>
      <c r="BC1" s="57"/>
      <c r="BD1" s="60" t="e">
        <f>+#REF!</f>
        <v>#REF!</v>
      </c>
      <c r="BE1" s="60"/>
      <c r="BF1" s="60" t="e">
        <f>+#REF!</f>
        <v>#REF!</v>
      </c>
      <c r="BG1" s="60"/>
      <c r="BH1" s="57" t="e">
        <f>+#REF!</f>
        <v>#REF!</v>
      </c>
      <c r="BI1" s="57"/>
      <c r="BJ1" s="57" t="e">
        <f>+#REF!</f>
        <v>#REF!</v>
      </c>
      <c r="BK1" s="57"/>
      <c r="BL1" s="57" t="e">
        <f>+#REF!</f>
        <v>#REF!</v>
      </c>
      <c r="BM1" s="57"/>
      <c r="BN1" s="57" t="e">
        <f>+#REF!</f>
        <v>#REF!</v>
      </c>
      <c r="BO1" s="57"/>
      <c r="BP1" s="57" t="e">
        <f>+#REF!</f>
        <v>#REF!</v>
      </c>
      <c r="BQ1" s="57"/>
      <c r="BR1" s="35"/>
      <c r="BS1" s="32"/>
      <c r="BT1" s="32"/>
      <c r="BU1" s="32"/>
      <c r="BV1" s="32"/>
      <c r="BW1" s="32"/>
      <c r="BX1" s="32"/>
      <c r="BY1" s="1" t="s">
        <v>13</v>
      </c>
    </row>
    <row r="2" spans="1:77" ht="15.75" customHeight="1" x14ac:dyDescent="0.25">
      <c r="A2" s="21"/>
      <c r="B2" s="22"/>
      <c r="C2" s="50" t="s">
        <v>14</v>
      </c>
      <c r="D2" s="39" t="e">
        <f>IF(D1="","",DAY(D1))</f>
        <v>#REF!</v>
      </c>
      <c r="E2" s="36" t="e">
        <f>IF(D1="","",DAY(D1)&amp;"A")</f>
        <v>#REF!</v>
      </c>
      <c r="F2" s="36" t="e">
        <f>IF(F1="","",DAY(F1))</f>
        <v>#REF!</v>
      </c>
      <c r="G2" s="36" t="e">
        <f>IF(F1="","",DAY(F1)&amp;"A")</f>
        <v>#REF!</v>
      </c>
      <c r="H2" s="36" t="e">
        <f>IF(H1="","",DAY(H1))</f>
        <v>#REF!</v>
      </c>
      <c r="I2" s="36" t="e">
        <f>IF(H1="","",DAY(H1)&amp;"A")</f>
        <v>#REF!</v>
      </c>
      <c r="J2" s="36" t="e">
        <f>IF(J1="","",DAY(J1))</f>
        <v>#REF!</v>
      </c>
      <c r="K2" s="36" t="e">
        <f>IF(J1="","",DAY(J1)&amp;"A")</f>
        <v>#REF!</v>
      </c>
      <c r="L2" s="36" t="e">
        <f>IF(L1="","",DAY(L1))</f>
        <v>#REF!</v>
      </c>
      <c r="M2" s="36" t="e">
        <f>IF(L1="","",DAY(L1)&amp;"A")</f>
        <v>#REF!</v>
      </c>
      <c r="N2" s="37" t="e">
        <f>IF(N1="","",DAY(N1))</f>
        <v>#REF!</v>
      </c>
      <c r="O2" s="37" t="e">
        <f>IF(N1="","",DAY(N1)&amp;"A")</f>
        <v>#REF!</v>
      </c>
      <c r="P2" s="37" t="e">
        <f>IF(P1="","",DAY(P1))</f>
        <v>#REF!</v>
      </c>
      <c r="Q2" s="37" t="e">
        <f>IF(P1="","",DAY(P1)&amp;"A")</f>
        <v>#REF!</v>
      </c>
      <c r="R2" s="36" t="e">
        <f>IF(R1="","",DAY(R1))</f>
        <v>#REF!</v>
      </c>
      <c r="S2" s="36" t="e">
        <f>IF(R1="","",DAY(R1)&amp;"A")</f>
        <v>#REF!</v>
      </c>
      <c r="T2" s="36" t="e">
        <f>IF(T1="","",DAY(T1))</f>
        <v>#REF!</v>
      </c>
      <c r="U2" s="36" t="e">
        <f>IF(T1="","",DAY(T1)&amp;"A")</f>
        <v>#REF!</v>
      </c>
      <c r="V2" s="36" t="e">
        <f>IF(V1="","",DAY(V1))</f>
        <v>#REF!</v>
      </c>
      <c r="W2" s="36" t="e">
        <f>IF(V1="","",DAY(V1)&amp;"A")</f>
        <v>#REF!</v>
      </c>
      <c r="X2" s="36" t="e">
        <f>IF(X1="","",DAY(X1))</f>
        <v>#REF!</v>
      </c>
      <c r="Y2" s="36" t="e">
        <f>IF(X1="","",DAY(X1)&amp;"A")</f>
        <v>#REF!</v>
      </c>
      <c r="Z2" s="36" t="e">
        <f>IF(Z1="","",DAY(Z1))</f>
        <v>#REF!</v>
      </c>
      <c r="AA2" s="36" t="e">
        <f>IF(Z1="","",DAY(Z1)&amp;"A")</f>
        <v>#REF!</v>
      </c>
      <c r="AB2" s="37" t="e">
        <f>IF(AB1="","",DAY(AB1))</f>
        <v>#REF!</v>
      </c>
      <c r="AC2" s="37" t="e">
        <f>IF(AB1="","",DAY(AB1)&amp;"A")</f>
        <v>#REF!</v>
      </c>
      <c r="AD2" s="37" t="e">
        <f>IF(AD1="","",DAY(AD1))</f>
        <v>#REF!</v>
      </c>
      <c r="AE2" s="37" t="e">
        <f>IF(AD1="","",DAY(AD1)&amp;"A")</f>
        <v>#REF!</v>
      </c>
      <c r="AF2" s="36" t="e">
        <f>IF(AF1="","",DAY(AF1))</f>
        <v>#REF!</v>
      </c>
      <c r="AG2" s="36" t="e">
        <f>IF(AF1="","",DAY(AF1)&amp;"A")</f>
        <v>#REF!</v>
      </c>
      <c r="AH2" s="36" t="e">
        <f>IF(AH1="","",DAY(AH1))</f>
        <v>#REF!</v>
      </c>
      <c r="AI2" s="36" t="e">
        <f>IF(AH1="","",DAY(AH1)&amp;"A")</f>
        <v>#REF!</v>
      </c>
      <c r="AJ2" s="36" t="e">
        <f>IF(AJ1="","",DAY(AJ1))</f>
        <v>#REF!</v>
      </c>
      <c r="AK2" s="36" t="e">
        <f>IF(AJ1="","",DAY(AJ1)&amp;"A")</f>
        <v>#REF!</v>
      </c>
      <c r="AL2" s="36" t="e">
        <f>IF(AL1="","",DAY(AL1))</f>
        <v>#REF!</v>
      </c>
      <c r="AM2" s="36" t="e">
        <f>IF(AL1="","",DAY(AL1)&amp;"A")</f>
        <v>#REF!</v>
      </c>
      <c r="AN2" s="36" t="e">
        <f>IF(AN1="","",DAY(AN1))</f>
        <v>#REF!</v>
      </c>
      <c r="AO2" s="36" t="e">
        <f>IF(AN1="","",DAY(AN1)&amp;"A")</f>
        <v>#REF!</v>
      </c>
      <c r="AP2" s="37" t="e">
        <f>IF(AP1="","",DAY(AP1))</f>
        <v>#REF!</v>
      </c>
      <c r="AQ2" s="37" t="e">
        <f>IF(AP1="","",DAY(AP1)&amp;"A")</f>
        <v>#REF!</v>
      </c>
      <c r="AR2" s="37" t="e">
        <f>IF(AR1="","",DAY(AR1))</f>
        <v>#REF!</v>
      </c>
      <c r="AS2" s="37" t="e">
        <f>IF(AR1="","",DAY(AR1)&amp;"A")</f>
        <v>#REF!</v>
      </c>
      <c r="AT2" s="36" t="e">
        <f>IF(AT1="","",DAY(AT1))</f>
        <v>#REF!</v>
      </c>
      <c r="AU2" s="36" t="e">
        <f>IF(AT1="","",DAY(AT1)&amp;"A")</f>
        <v>#REF!</v>
      </c>
      <c r="AV2" s="36" t="e">
        <f>IF(AV1="","",DAY(AV1))</f>
        <v>#REF!</v>
      </c>
      <c r="AW2" s="36" t="e">
        <f>IF(AV1="","",DAY(AV1)&amp;"A")</f>
        <v>#REF!</v>
      </c>
      <c r="AX2" s="36" t="e">
        <f>IF(AX1="","",DAY(AX1))</f>
        <v>#REF!</v>
      </c>
      <c r="AY2" s="36" t="e">
        <f>IF(AX1="","",DAY(AX1)&amp;"A")</f>
        <v>#REF!</v>
      </c>
      <c r="AZ2" s="36" t="e">
        <f>IF(AZ1="","",DAY(AZ1))</f>
        <v>#REF!</v>
      </c>
      <c r="BA2" s="36" t="e">
        <f>IF(AZ1="","",DAY(AZ1)&amp;"A")</f>
        <v>#REF!</v>
      </c>
      <c r="BB2" s="36" t="e">
        <f>IF(BB1="","",DAY(BB1))</f>
        <v>#REF!</v>
      </c>
      <c r="BC2" s="36" t="e">
        <f>IF(BB1="","",DAY(BB1)&amp;"A")</f>
        <v>#REF!</v>
      </c>
      <c r="BD2" s="37" t="e">
        <f>IF(BD1="","",DAY(BD1))</f>
        <v>#REF!</v>
      </c>
      <c r="BE2" s="37" t="e">
        <f>IF(BD1="","",DAY(BD1)&amp;"A")</f>
        <v>#REF!</v>
      </c>
      <c r="BF2" s="37" t="e">
        <f>IF(BF1="","",DAY(BF1))</f>
        <v>#REF!</v>
      </c>
      <c r="BG2" s="37" t="e">
        <f>IF(BF1="","",DAY(BF1)&amp;"A")</f>
        <v>#REF!</v>
      </c>
      <c r="BH2" s="36" t="e">
        <f>IF(BH1="","",DAY(BH1))</f>
        <v>#REF!</v>
      </c>
      <c r="BI2" s="36" t="e">
        <f>IF(BH1="","",DAY(BH1)&amp;"A")</f>
        <v>#REF!</v>
      </c>
      <c r="BJ2" s="36" t="e">
        <f>IF(BJ1="","",DAY(BJ1))</f>
        <v>#REF!</v>
      </c>
      <c r="BK2" s="36" t="e">
        <f>IF(BJ1="","",DAY(BJ1)&amp;"A")</f>
        <v>#REF!</v>
      </c>
      <c r="BL2" s="36" t="e">
        <f>IF(BL1="","",DAY(BL1))</f>
        <v>#REF!</v>
      </c>
      <c r="BM2" s="36" t="e">
        <f>IF(BL1="","",DAY(BL1)&amp;"A")</f>
        <v>#REF!</v>
      </c>
      <c r="BN2" s="36" t="e">
        <f>IF(BN1="","",DAY(BN1))</f>
        <v>#REF!</v>
      </c>
      <c r="BO2" s="36" t="e">
        <f>IF(BN1="","",DAY(BN1)&amp;"A")</f>
        <v>#REF!</v>
      </c>
      <c r="BP2" s="38" t="e">
        <f>IF(BP1="","",DAY(BP1))</f>
        <v>#REF!</v>
      </c>
      <c r="BQ2" s="39" t="e">
        <f>IF(BP1="","",DAY(BP1)&amp;"A")</f>
        <v>#REF!</v>
      </c>
      <c r="BR2" s="33"/>
      <c r="BS2" s="33"/>
      <c r="BT2" s="33"/>
      <c r="BU2" s="33"/>
      <c r="BV2" s="33"/>
      <c r="BW2" s="33"/>
      <c r="BX2" s="33"/>
      <c r="BY2" s="1"/>
    </row>
    <row r="3" spans="1:77" ht="15.75" customHeight="1" x14ac:dyDescent="0.25">
      <c r="A3" s="58">
        <v>152</v>
      </c>
      <c r="B3" s="12" t="s">
        <v>15</v>
      </c>
      <c r="C3" s="47"/>
      <c r="D3" s="41">
        <v>2</v>
      </c>
      <c r="E3" s="27"/>
      <c r="F3" s="27">
        <v>3</v>
      </c>
      <c r="G3" s="27"/>
      <c r="H3" s="27">
        <v>2</v>
      </c>
      <c r="I3" s="27"/>
      <c r="J3" s="27">
        <v>3</v>
      </c>
      <c r="K3" s="27"/>
      <c r="L3" s="27">
        <v>3</v>
      </c>
      <c r="M3" s="27"/>
      <c r="N3" s="34"/>
      <c r="O3" s="34"/>
      <c r="P3" s="34"/>
      <c r="Q3" s="34"/>
      <c r="R3" s="27">
        <v>2</v>
      </c>
      <c r="S3" s="27"/>
      <c r="T3" s="27">
        <v>2</v>
      </c>
      <c r="U3" s="27"/>
      <c r="V3" s="27">
        <v>7</v>
      </c>
      <c r="W3" s="27"/>
      <c r="X3" s="27">
        <v>5</v>
      </c>
      <c r="Y3" s="27"/>
      <c r="Z3" s="27">
        <v>2</v>
      </c>
      <c r="AA3" s="27"/>
      <c r="AB3" s="34"/>
      <c r="AC3" s="34"/>
      <c r="AD3" s="34"/>
      <c r="AE3" s="34"/>
      <c r="AF3" s="27">
        <v>5</v>
      </c>
      <c r="AG3" s="27"/>
      <c r="AH3" s="27">
        <v>7</v>
      </c>
      <c r="AI3" s="27"/>
      <c r="AJ3" s="27">
        <v>2</v>
      </c>
      <c r="AK3" s="27"/>
      <c r="AL3" s="27">
        <v>3</v>
      </c>
      <c r="AM3" s="27"/>
      <c r="AN3" s="27">
        <v>2</v>
      </c>
      <c r="AO3" s="27"/>
      <c r="AP3" s="34"/>
      <c r="AQ3" s="34"/>
      <c r="AR3" s="34"/>
      <c r="AS3" s="34"/>
      <c r="AT3" s="27">
        <v>4</v>
      </c>
      <c r="AU3" s="27"/>
      <c r="AV3" s="27">
        <v>3</v>
      </c>
      <c r="AW3" s="27"/>
      <c r="AX3" s="27">
        <v>3</v>
      </c>
      <c r="AY3" s="27"/>
      <c r="AZ3" s="27" t="s">
        <v>0</v>
      </c>
      <c r="BA3" s="27"/>
      <c r="BB3" s="27" t="s">
        <v>0</v>
      </c>
      <c r="BC3" s="27"/>
      <c r="BD3" s="34"/>
      <c r="BE3" s="34"/>
      <c r="BF3" s="34"/>
      <c r="BG3" s="34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15">
        <f>SUM(D3:BX3)</f>
        <v>60</v>
      </c>
    </row>
    <row r="4" spans="1:77" ht="15.75" customHeight="1" x14ac:dyDescent="0.25">
      <c r="A4" s="58"/>
      <c r="B4" s="12" t="s">
        <v>16</v>
      </c>
      <c r="C4" s="47"/>
      <c r="D4" s="41">
        <v>2</v>
      </c>
      <c r="E4" s="27"/>
      <c r="F4" s="27">
        <v>3</v>
      </c>
      <c r="G4" s="27"/>
      <c r="H4" s="27">
        <v>3</v>
      </c>
      <c r="I4" s="27"/>
      <c r="J4" s="27">
        <v>4</v>
      </c>
      <c r="K4" s="27"/>
      <c r="L4" s="27">
        <v>3</v>
      </c>
      <c r="M4" s="27"/>
      <c r="N4" s="17"/>
      <c r="O4" s="17"/>
      <c r="P4" s="17"/>
      <c r="Q4" s="17"/>
      <c r="R4" s="27">
        <v>3</v>
      </c>
      <c r="S4" s="27"/>
      <c r="T4" s="27">
        <v>4</v>
      </c>
      <c r="U4" s="27"/>
      <c r="V4" s="27">
        <v>2</v>
      </c>
      <c r="W4" s="27"/>
      <c r="X4" s="27">
        <v>2</v>
      </c>
      <c r="Y4" s="27"/>
      <c r="Z4" s="27">
        <v>4</v>
      </c>
      <c r="AA4" s="27"/>
      <c r="AB4" s="17"/>
      <c r="AC4" s="17"/>
      <c r="AD4" s="17"/>
      <c r="AE4" s="17"/>
      <c r="AF4" s="27">
        <v>3</v>
      </c>
      <c r="AG4" s="27"/>
      <c r="AH4" s="27">
        <v>2</v>
      </c>
      <c r="AI4" s="27"/>
      <c r="AJ4" s="27">
        <v>4</v>
      </c>
      <c r="AK4" s="27"/>
      <c r="AL4" s="27">
        <v>4</v>
      </c>
      <c r="AM4" s="27"/>
      <c r="AN4" s="27">
        <v>4</v>
      </c>
      <c r="AO4" s="27"/>
      <c r="AP4" s="17"/>
      <c r="AQ4" s="17"/>
      <c r="AR4" s="17"/>
      <c r="AS4" s="17"/>
      <c r="AT4" s="27">
        <v>2</v>
      </c>
      <c r="AU4" s="27"/>
      <c r="AV4" s="27">
        <v>4</v>
      </c>
      <c r="AW4" s="27"/>
      <c r="AX4" s="27">
        <v>4</v>
      </c>
      <c r="AY4" s="27"/>
      <c r="AZ4" s="27"/>
      <c r="BA4" s="27"/>
      <c r="BB4" s="27"/>
      <c r="BC4" s="27"/>
      <c r="BD4" s="17"/>
      <c r="BE4" s="17"/>
      <c r="BF4" s="17"/>
      <c r="BG4" s="1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15">
        <f>SUM(D4:BX4)</f>
        <v>57</v>
      </c>
    </row>
    <row r="5" spans="1:77" ht="15.75" customHeight="1" x14ac:dyDescent="0.25">
      <c r="A5" s="59"/>
      <c r="B5" s="23" t="s">
        <v>17</v>
      </c>
      <c r="C5" s="48"/>
      <c r="D5" s="41">
        <v>3</v>
      </c>
      <c r="E5" s="27"/>
      <c r="F5" s="27">
        <v>3</v>
      </c>
      <c r="G5" s="27"/>
      <c r="H5" s="27">
        <v>3</v>
      </c>
      <c r="I5" s="27"/>
      <c r="J5" s="27">
        <v>3</v>
      </c>
      <c r="K5" s="27"/>
      <c r="L5" s="27">
        <v>2</v>
      </c>
      <c r="M5" s="27"/>
      <c r="N5" s="17"/>
      <c r="O5" s="17"/>
      <c r="P5" s="17"/>
      <c r="Q5" s="17"/>
      <c r="R5" s="27">
        <v>3</v>
      </c>
      <c r="S5" s="27"/>
      <c r="T5" s="27">
        <v>3</v>
      </c>
      <c r="U5" s="27"/>
      <c r="V5" s="27">
        <v>3</v>
      </c>
      <c r="W5" s="27"/>
      <c r="X5" s="27">
        <v>3</v>
      </c>
      <c r="Y5" s="27"/>
      <c r="Z5" s="27">
        <v>3</v>
      </c>
      <c r="AA5" s="27"/>
      <c r="AB5" s="17"/>
      <c r="AC5" s="17"/>
      <c r="AD5" s="17"/>
      <c r="AE5" s="17"/>
      <c r="AF5" s="27">
        <v>3</v>
      </c>
      <c r="AG5" s="27"/>
      <c r="AH5" s="27">
        <v>3</v>
      </c>
      <c r="AI5" s="27"/>
      <c r="AJ5" s="27">
        <v>5</v>
      </c>
      <c r="AK5" s="27"/>
      <c r="AL5" s="27">
        <v>5</v>
      </c>
      <c r="AM5" s="27"/>
      <c r="AN5" s="27">
        <v>2</v>
      </c>
      <c r="AO5" s="27"/>
      <c r="AP5" s="17"/>
      <c r="AQ5" s="17"/>
      <c r="AR5" s="17"/>
      <c r="AS5" s="17"/>
      <c r="AT5" s="27">
        <v>2</v>
      </c>
      <c r="AU5" s="27"/>
      <c r="AV5" s="27">
        <v>4</v>
      </c>
      <c r="AW5" s="27"/>
      <c r="AX5" s="27">
        <v>5</v>
      </c>
      <c r="AY5" s="27"/>
      <c r="AZ5" s="27"/>
      <c r="BA5" s="27"/>
      <c r="BB5" s="27"/>
      <c r="BC5" s="27"/>
      <c r="BD5" s="17"/>
      <c r="BE5" s="17"/>
      <c r="BF5" s="17"/>
      <c r="BG5" s="1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15">
        <f>SUM(D5:BX5)</f>
        <v>58</v>
      </c>
    </row>
    <row r="6" spans="1:77" ht="15.75" customHeight="1" x14ac:dyDescent="0.25">
      <c r="A6" s="59"/>
      <c r="B6" s="23" t="s">
        <v>18</v>
      </c>
      <c r="C6" s="48"/>
      <c r="D6" s="41">
        <v>6</v>
      </c>
      <c r="E6" s="27"/>
      <c r="F6" s="27">
        <v>5</v>
      </c>
      <c r="G6" s="27"/>
      <c r="H6" s="27">
        <v>4</v>
      </c>
      <c r="I6" s="27"/>
      <c r="J6" s="27">
        <v>4</v>
      </c>
      <c r="K6" s="27"/>
      <c r="L6" s="27">
        <v>4</v>
      </c>
      <c r="M6" s="27"/>
      <c r="N6" s="17"/>
      <c r="O6" s="17"/>
      <c r="P6" s="17"/>
      <c r="Q6" s="17"/>
      <c r="R6" s="27">
        <v>6</v>
      </c>
      <c r="S6" s="27"/>
      <c r="T6" s="27">
        <v>7</v>
      </c>
      <c r="U6" s="27"/>
      <c r="V6" s="27">
        <v>4</v>
      </c>
      <c r="W6" s="27"/>
      <c r="X6" s="27">
        <v>5</v>
      </c>
      <c r="Y6" s="27"/>
      <c r="Z6" s="27">
        <v>4</v>
      </c>
      <c r="AA6" s="27"/>
      <c r="AB6" s="17"/>
      <c r="AC6" s="17"/>
      <c r="AD6" s="17"/>
      <c r="AE6" s="17"/>
      <c r="AF6" s="27">
        <v>7</v>
      </c>
      <c r="AG6" s="27"/>
      <c r="AH6" s="27">
        <v>7</v>
      </c>
      <c r="AI6" s="27"/>
      <c r="AJ6" s="27">
        <v>4</v>
      </c>
      <c r="AK6" s="27"/>
      <c r="AL6" s="27">
        <v>5</v>
      </c>
      <c r="AM6" s="27"/>
      <c r="AN6" s="27">
        <v>4</v>
      </c>
      <c r="AO6" s="27"/>
      <c r="AP6" s="17"/>
      <c r="AQ6" s="17"/>
      <c r="AR6" s="17"/>
      <c r="AS6" s="17"/>
      <c r="AT6" s="27">
        <v>6</v>
      </c>
      <c r="AU6" s="27"/>
      <c r="AV6" s="27">
        <v>6</v>
      </c>
      <c r="AW6" s="27"/>
      <c r="AX6" s="27">
        <v>3</v>
      </c>
      <c r="AY6" s="27"/>
      <c r="AZ6" s="27"/>
      <c r="BA6" s="27"/>
      <c r="BB6" s="27"/>
      <c r="BC6" s="27"/>
      <c r="BD6" s="17"/>
      <c r="BE6" s="17"/>
      <c r="BF6" s="17"/>
      <c r="BG6" s="1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15">
        <f>SUM(D6:BX6)</f>
        <v>91</v>
      </c>
    </row>
    <row r="7" spans="1:77" ht="15.75" customHeight="1" x14ac:dyDescent="0.25">
      <c r="A7" s="59"/>
      <c r="B7" s="12" t="s">
        <v>19</v>
      </c>
      <c r="C7" s="49"/>
      <c r="D7" s="42">
        <v>154215</v>
      </c>
      <c r="E7" s="28"/>
      <c r="F7" s="28">
        <v>154344</v>
      </c>
      <c r="G7" s="28"/>
      <c r="H7" s="28">
        <v>154469</v>
      </c>
      <c r="I7" s="28"/>
      <c r="J7" s="28">
        <v>154598</v>
      </c>
      <c r="K7" s="28"/>
      <c r="L7" s="28">
        <v>154729</v>
      </c>
      <c r="M7" s="28"/>
      <c r="N7" s="18"/>
      <c r="O7" s="18"/>
      <c r="P7" s="18"/>
      <c r="Q7" s="18"/>
      <c r="R7" s="28">
        <v>154854</v>
      </c>
      <c r="S7" s="28"/>
      <c r="T7" s="28">
        <v>154981</v>
      </c>
      <c r="U7" s="28"/>
      <c r="V7" s="28">
        <v>155107</v>
      </c>
      <c r="W7" s="28"/>
      <c r="X7" s="28">
        <v>155273</v>
      </c>
      <c r="Y7" s="28"/>
      <c r="Z7" s="28">
        <v>155443</v>
      </c>
      <c r="AA7" s="28"/>
      <c r="AB7" s="18"/>
      <c r="AC7" s="18"/>
      <c r="AD7" s="18"/>
      <c r="AE7" s="18"/>
      <c r="AF7" s="28">
        <v>155570</v>
      </c>
      <c r="AG7" s="28"/>
      <c r="AH7" s="28">
        <v>155739</v>
      </c>
      <c r="AI7" s="28"/>
      <c r="AJ7" s="28">
        <v>155907</v>
      </c>
      <c r="AK7" s="28"/>
      <c r="AL7" s="28">
        <v>156074</v>
      </c>
      <c r="AM7" s="28"/>
      <c r="AN7" s="28">
        <v>156245</v>
      </c>
      <c r="AO7" s="28"/>
      <c r="AP7" s="18"/>
      <c r="AQ7" s="18"/>
      <c r="AR7" s="18"/>
      <c r="AS7" s="18"/>
      <c r="AT7" s="28">
        <v>156369</v>
      </c>
      <c r="AU7" s="28"/>
      <c r="AV7" s="28">
        <v>156541</v>
      </c>
      <c r="AW7" s="28"/>
      <c r="AX7" s="28">
        <v>156712</v>
      </c>
      <c r="AY7" s="28"/>
      <c r="AZ7" s="28"/>
      <c r="BA7" s="28"/>
      <c r="BB7" s="28"/>
      <c r="BC7" s="28"/>
      <c r="BD7" s="18"/>
      <c r="BE7" s="18"/>
      <c r="BF7" s="18"/>
      <c r="BG7" s="1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15"/>
    </row>
    <row r="8" spans="1:77" ht="15.75" customHeight="1" x14ac:dyDescent="0.25">
      <c r="A8" s="59"/>
      <c r="B8" s="12" t="s">
        <v>20</v>
      </c>
      <c r="C8" s="49"/>
      <c r="D8" s="42">
        <v>154344</v>
      </c>
      <c r="E8" s="28"/>
      <c r="F8" s="28">
        <v>154469</v>
      </c>
      <c r="G8" s="28"/>
      <c r="H8" s="28">
        <v>154597</v>
      </c>
      <c r="I8" s="28"/>
      <c r="J8" s="28">
        <v>154729</v>
      </c>
      <c r="K8" s="28"/>
      <c r="L8" s="28">
        <v>154854</v>
      </c>
      <c r="M8" s="28"/>
      <c r="N8" s="18"/>
      <c r="O8" s="18"/>
      <c r="P8" s="18"/>
      <c r="Q8" s="18"/>
      <c r="R8" s="28">
        <v>154981</v>
      </c>
      <c r="S8" s="28"/>
      <c r="T8" s="28">
        <v>155107</v>
      </c>
      <c r="U8" s="28"/>
      <c r="V8" s="28">
        <v>155273</v>
      </c>
      <c r="W8" s="28"/>
      <c r="X8" s="28">
        <v>155443</v>
      </c>
      <c r="Y8" s="28"/>
      <c r="Z8" s="28">
        <v>155570</v>
      </c>
      <c r="AA8" s="28"/>
      <c r="AB8" s="18"/>
      <c r="AC8" s="18"/>
      <c r="AD8" s="18"/>
      <c r="AE8" s="18"/>
      <c r="AF8" s="28">
        <v>155739</v>
      </c>
      <c r="AG8" s="28"/>
      <c r="AH8" s="28">
        <v>155907</v>
      </c>
      <c r="AI8" s="28"/>
      <c r="AJ8" s="28">
        <v>156074</v>
      </c>
      <c r="AK8" s="28"/>
      <c r="AL8" s="28">
        <v>156245</v>
      </c>
      <c r="AM8" s="28"/>
      <c r="AN8" s="28">
        <v>156369</v>
      </c>
      <c r="AO8" s="28"/>
      <c r="AP8" s="18"/>
      <c r="AQ8" s="18"/>
      <c r="AR8" s="18"/>
      <c r="AS8" s="18"/>
      <c r="AT8" s="28">
        <v>156541</v>
      </c>
      <c r="AU8" s="28"/>
      <c r="AV8" s="28">
        <v>156712</v>
      </c>
      <c r="AW8" s="28"/>
      <c r="AX8" s="28">
        <v>156879</v>
      </c>
      <c r="AY8" s="28"/>
      <c r="AZ8" s="28"/>
      <c r="BA8" s="28"/>
      <c r="BB8" s="28"/>
      <c r="BC8" s="28"/>
      <c r="BD8" s="18"/>
      <c r="BE8" s="18"/>
      <c r="BF8" s="18"/>
      <c r="BG8" s="1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15"/>
    </row>
    <row r="9" spans="1:77" ht="15.75" customHeight="1" x14ac:dyDescent="0.25">
      <c r="A9" s="59"/>
      <c r="B9" s="12" t="s">
        <v>5</v>
      </c>
      <c r="C9" s="45"/>
      <c r="D9" s="43">
        <f>+D8-D7</f>
        <v>129</v>
      </c>
      <c r="E9" s="29">
        <f t="shared" ref="E9:M9" si="0">+E8-E7</f>
        <v>0</v>
      </c>
      <c r="F9" s="29">
        <f t="shared" si="0"/>
        <v>125</v>
      </c>
      <c r="G9" s="29">
        <f t="shared" si="0"/>
        <v>0</v>
      </c>
      <c r="H9" s="29">
        <f t="shared" si="0"/>
        <v>128</v>
      </c>
      <c r="I9" s="29">
        <f t="shared" si="0"/>
        <v>0</v>
      </c>
      <c r="J9" s="29">
        <f t="shared" si="0"/>
        <v>131</v>
      </c>
      <c r="K9" s="29">
        <f t="shared" si="0"/>
        <v>0</v>
      </c>
      <c r="L9" s="29">
        <f t="shared" si="0"/>
        <v>125</v>
      </c>
      <c r="M9" s="29">
        <f t="shared" si="0"/>
        <v>0</v>
      </c>
      <c r="N9" s="19"/>
      <c r="O9" s="19"/>
      <c r="P9" s="19"/>
      <c r="Q9" s="19"/>
      <c r="R9" s="29">
        <f t="shared" ref="R9:AA9" si="1">+R8-R7</f>
        <v>127</v>
      </c>
      <c r="S9" s="29">
        <f t="shared" si="1"/>
        <v>0</v>
      </c>
      <c r="T9" s="29">
        <f t="shared" si="1"/>
        <v>126</v>
      </c>
      <c r="U9" s="29">
        <f t="shared" si="1"/>
        <v>0</v>
      </c>
      <c r="V9" s="29">
        <f t="shared" si="1"/>
        <v>166</v>
      </c>
      <c r="W9" s="29">
        <f t="shared" si="1"/>
        <v>0</v>
      </c>
      <c r="X9" s="29">
        <f t="shared" si="1"/>
        <v>170</v>
      </c>
      <c r="Y9" s="29">
        <f t="shared" si="1"/>
        <v>0</v>
      </c>
      <c r="Z9" s="29">
        <f t="shared" si="1"/>
        <v>127</v>
      </c>
      <c r="AA9" s="29">
        <f t="shared" si="1"/>
        <v>0</v>
      </c>
      <c r="AB9" s="19"/>
      <c r="AC9" s="19"/>
      <c r="AD9" s="19"/>
      <c r="AE9" s="19"/>
      <c r="AF9" s="29">
        <f t="shared" ref="AF9:AO9" si="2">+AF8-AF7</f>
        <v>169</v>
      </c>
      <c r="AG9" s="29">
        <f t="shared" si="2"/>
        <v>0</v>
      </c>
      <c r="AH9" s="29">
        <f t="shared" si="2"/>
        <v>168</v>
      </c>
      <c r="AI9" s="29">
        <f t="shared" si="2"/>
        <v>0</v>
      </c>
      <c r="AJ9" s="29">
        <f t="shared" si="2"/>
        <v>167</v>
      </c>
      <c r="AK9" s="29">
        <f t="shared" si="2"/>
        <v>0</v>
      </c>
      <c r="AL9" s="29">
        <f t="shared" si="2"/>
        <v>171</v>
      </c>
      <c r="AM9" s="29">
        <f t="shared" si="2"/>
        <v>0</v>
      </c>
      <c r="AN9" s="29">
        <f t="shared" si="2"/>
        <v>124</v>
      </c>
      <c r="AO9" s="29">
        <f t="shared" si="2"/>
        <v>0</v>
      </c>
      <c r="AP9" s="19"/>
      <c r="AQ9" s="19"/>
      <c r="AR9" s="19"/>
      <c r="AS9" s="19"/>
      <c r="AT9" s="29">
        <f t="shared" ref="AT9:BC9" si="3">+AT8-AT7</f>
        <v>172</v>
      </c>
      <c r="AU9" s="29">
        <f t="shared" si="3"/>
        <v>0</v>
      </c>
      <c r="AV9" s="29">
        <f t="shared" si="3"/>
        <v>171</v>
      </c>
      <c r="AW9" s="29">
        <f t="shared" si="3"/>
        <v>0</v>
      </c>
      <c r="AX9" s="29">
        <f t="shared" si="3"/>
        <v>167</v>
      </c>
      <c r="AY9" s="29">
        <f t="shared" si="3"/>
        <v>0</v>
      </c>
      <c r="AZ9" s="29">
        <f t="shared" si="3"/>
        <v>0</v>
      </c>
      <c r="BA9" s="29">
        <f t="shared" si="3"/>
        <v>0</v>
      </c>
      <c r="BB9" s="29">
        <f t="shared" si="3"/>
        <v>0</v>
      </c>
      <c r="BC9" s="29">
        <f t="shared" si="3"/>
        <v>0</v>
      </c>
      <c r="BD9" s="19"/>
      <c r="BE9" s="19"/>
      <c r="BF9" s="19"/>
      <c r="BG9" s="19"/>
      <c r="BH9" s="29">
        <f t="shared" ref="BH9:BX9" si="4">+BH8-BH7</f>
        <v>0</v>
      </c>
      <c r="BI9" s="29">
        <f t="shared" si="4"/>
        <v>0</v>
      </c>
      <c r="BJ9" s="29">
        <f t="shared" si="4"/>
        <v>0</v>
      </c>
      <c r="BK9" s="29">
        <f t="shared" si="4"/>
        <v>0</v>
      </c>
      <c r="BL9" s="29">
        <f t="shared" si="4"/>
        <v>0</v>
      </c>
      <c r="BM9" s="29">
        <f t="shared" si="4"/>
        <v>0</v>
      </c>
      <c r="BN9" s="29">
        <f t="shared" si="4"/>
        <v>0</v>
      </c>
      <c r="BO9" s="29">
        <f t="shared" si="4"/>
        <v>0</v>
      </c>
      <c r="BP9" s="29">
        <f t="shared" si="4"/>
        <v>0</v>
      </c>
      <c r="BQ9" s="29">
        <f t="shared" si="4"/>
        <v>0</v>
      </c>
      <c r="BR9" s="29">
        <f t="shared" si="4"/>
        <v>0</v>
      </c>
      <c r="BS9" s="29">
        <f t="shared" si="4"/>
        <v>0</v>
      </c>
      <c r="BT9" s="29">
        <f t="shared" si="4"/>
        <v>0</v>
      </c>
      <c r="BU9" s="29">
        <f t="shared" si="4"/>
        <v>0</v>
      </c>
      <c r="BV9" s="29">
        <f t="shared" si="4"/>
        <v>0</v>
      </c>
      <c r="BW9" s="29">
        <f t="shared" si="4"/>
        <v>0</v>
      </c>
      <c r="BX9" s="29">
        <f t="shared" si="4"/>
        <v>0</v>
      </c>
      <c r="BY9" s="15">
        <f>SUM(D9:BX9)</f>
        <v>2663</v>
      </c>
    </row>
    <row r="10" spans="1:77" ht="15.75" customHeight="1" x14ac:dyDescent="0.25">
      <c r="A10" s="59"/>
      <c r="B10" s="12" t="s">
        <v>6</v>
      </c>
      <c r="C10" s="45"/>
      <c r="D10" s="42">
        <v>77</v>
      </c>
      <c r="E10" s="28"/>
      <c r="F10" s="28">
        <v>74</v>
      </c>
      <c r="G10" s="28"/>
      <c r="H10" s="28">
        <v>76</v>
      </c>
      <c r="I10" s="28"/>
      <c r="J10" s="28">
        <v>81</v>
      </c>
      <c r="K10" s="28"/>
      <c r="L10" s="28">
        <v>76</v>
      </c>
      <c r="M10" s="28"/>
      <c r="N10" s="18"/>
      <c r="O10" s="18"/>
      <c r="P10" s="18"/>
      <c r="Q10" s="18"/>
      <c r="R10" s="28">
        <v>77</v>
      </c>
      <c r="S10" s="28"/>
      <c r="T10" s="28">
        <v>77</v>
      </c>
      <c r="U10" s="28"/>
      <c r="V10" s="28">
        <v>95</v>
      </c>
      <c r="W10" s="28"/>
      <c r="X10" s="28">
        <v>101</v>
      </c>
      <c r="Y10" s="28"/>
      <c r="Z10" s="28">
        <v>57</v>
      </c>
      <c r="AA10" s="28"/>
      <c r="AB10" s="18"/>
      <c r="AC10" s="18"/>
      <c r="AD10" s="18"/>
      <c r="AE10" s="18"/>
      <c r="AF10" s="28">
        <v>80</v>
      </c>
      <c r="AG10" s="28"/>
      <c r="AH10" s="28">
        <v>82</v>
      </c>
      <c r="AI10" s="28"/>
      <c r="AJ10" s="28">
        <v>80</v>
      </c>
      <c r="AK10" s="28"/>
      <c r="AL10" s="28">
        <v>82</v>
      </c>
      <c r="AM10" s="28"/>
      <c r="AN10" s="28">
        <v>57</v>
      </c>
      <c r="AO10" s="28"/>
      <c r="AP10" s="18"/>
      <c r="AQ10" s="18"/>
      <c r="AR10" s="18"/>
      <c r="AS10" s="18"/>
      <c r="AT10" s="28">
        <v>72</v>
      </c>
      <c r="AU10" s="28"/>
      <c r="AV10" s="28">
        <v>83</v>
      </c>
      <c r="AW10" s="28"/>
      <c r="AX10" s="28">
        <v>75</v>
      </c>
      <c r="AY10" s="28"/>
      <c r="AZ10" s="28"/>
      <c r="BA10" s="28"/>
      <c r="BB10" s="28"/>
      <c r="BC10" s="28"/>
      <c r="BD10" s="18"/>
      <c r="BE10" s="18"/>
      <c r="BF10" s="18"/>
      <c r="BG10" s="1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15">
        <f>SUM(D10:BX10)</f>
        <v>1402</v>
      </c>
    </row>
    <row r="11" spans="1:77" ht="15.75" customHeight="1" x14ac:dyDescent="0.25">
      <c r="A11" s="59"/>
      <c r="B11" s="12" t="s">
        <v>7</v>
      </c>
      <c r="C11" s="45"/>
      <c r="D11" s="43">
        <f>+D9-D10</f>
        <v>52</v>
      </c>
      <c r="E11" s="29">
        <f t="shared" ref="E11:M11" si="5">+E9-E10</f>
        <v>0</v>
      </c>
      <c r="F11" s="29">
        <f t="shared" si="5"/>
        <v>51</v>
      </c>
      <c r="G11" s="29">
        <f t="shared" si="5"/>
        <v>0</v>
      </c>
      <c r="H11" s="29">
        <f t="shared" si="5"/>
        <v>52</v>
      </c>
      <c r="I11" s="29">
        <f t="shared" si="5"/>
        <v>0</v>
      </c>
      <c r="J11" s="29">
        <f t="shared" si="5"/>
        <v>50</v>
      </c>
      <c r="K11" s="29">
        <f t="shared" si="5"/>
        <v>0</v>
      </c>
      <c r="L11" s="29">
        <f t="shared" si="5"/>
        <v>49</v>
      </c>
      <c r="M11" s="29">
        <f t="shared" si="5"/>
        <v>0</v>
      </c>
      <c r="N11" s="19"/>
      <c r="O11" s="19"/>
      <c r="P11" s="19"/>
      <c r="Q11" s="19"/>
      <c r="R11" s="29">
        <f>+R9-R10</f>
        <v>50</v>
      </c>
      <c r="S11" s="29">
        <f t="shared" ref="S11:AA11" si="6">+S9-S10</f>
        <v>0</v>
      </c>
      <c r="T11" s="29">
        <f t="shared" si="6"/>
        <v>49</v>
      </c>
      <c r="U11" s="29">
        <f t="shared" si="6"/>
        <v>0</v>
      </c>
      <c r="V11" s="29">
        <f t="shared" si="6"/>
        <v>71</v>
      </c>
      <c r="W11" s="29">
        <f t="shared" si="6"/>
        <v>0</v>
      </c>
      <c r="X11" s="29">
        <f t="shared" si="6"/>
        <v>69</v>
      </c>
      <c r="Y11" s="29">
        <f t="shared" si="6"/>
        <v>0</v>
      </c>
      <c r="Z11" s="29">
        <f t="shared" si="6"/>
        <v>70</v>
      </c>
      <c r="AA11" s="29">
        <f t="shared" si="6"/>
        <v>0</v>
      </c>
      <c r="AB11" s="19"/>
      <c r="AC11" s="19"/>
      <c r="AD11" s="19"/>
      <c r="AE11" s="19"/>
      <c r="AF11" s="29">
        <f>+AF9-AF10</f>
        <v>89</v>
      </c>
      <c r="AG11" s="29">
        <f t="shared" ref="AG11:AO11" si="7">+AG9-AG10</f>
        <v>0</v>
      </c>
      <c r="AH11" s="29">
        <f t="shared" si="7"/>
        <v>86</v>
      </c>
      <c r="AI11" s="29">
        <f t="shared" si="7"/>
        <v>0</v>
      </c>
      <c r="AJ11" s="29">
        <f t="shared" si="7"/>
        <v>87</v>
      </c>
      <c r="AK11" s="29">
        <f t="shared" si="7"/>
        <v>0</v>
      </c>
      <c r="AL11" s="29">
        <f t="shared" si="7"/>
        <v>89</v>
      </c>
      <c r="AM11" s="29">
        <f t="shared" si="7"/>
        <v>0</v>
      </c>
      <c r="AN11" s="29">
        <f t="shared" si="7"/>
        <v>67</v>
      </c>
      <c r="AO11" s="29">
        <f t="shared" si="7"/>
        <v>0</v>
      </c>
      <c r="AP11" s="19"/>
      <c r="AQ11" s="19"/>
      <c r="AR11" s="19"/>
      <c r="AS11" s="19"/>
      <c r="AT11" s="29">
        <f>+AT9-AT10</f>
        <v>100</v>
      </c>
      <c r="AU11" s="29">
        <f t="shared" ref="AU11:BC11" si="8">+AU9-AU10</f>
        <v>0</v>
      </c>
      <c r="AV11" s="29">
        <f t="shared" si="8"/>
        <v>88</v>
      </c>
      <c r="AW11" s="29">
        <f t="shared" si="8"/>
        <v>0</v>
      </c>
      <c r="AX11" s="29">
        <f t="shared" si="8"/>
        <v>92</v>
      </c>
      <c r="AY11" s="29">
        <f t="shared" si="8"/>
        <v>0</v>
      </c>
      <c r="AZ11" s="29">
        <f t="shared" si="8"/>
        <v>0</v>
      </c>
      <c r="BA11" s="29">
        <f t="shared" si="8"/>
        <v>0</v>
      </c>
      <c r="BB11" s="29">
        <f t="shared" si="8"/>
        <v>0</v>
      </c>
      <c r="BC11" s="29">
        <f t="shared" si="8"/>
        <v>0</v>
      </c>
      <c r="BD11" s="19"/>
      <c r="BE11" s="19"/>
      <c r="BF11" s="19"/>
      <c r="BG11" s="19"/>
      <c r="BH11" s="29">
        <f>+BH9-BH10</f>
        <v>0</v>
      </c>
      <c r="BI11" s="29">
        <f t="shared" ref="BI11:BX11" si="9">+BI9-BI10</f>
        <v>0</v>
      </c>
      <c r="BJ11" s="29">
        <f t="shared" si="9"/>
        <v>0</v>
      </c>
      <c r="BK11" s="29">
        <f t="shared" si="9"/>
        <v>0</v>
      </c>
      <c r="BL11" s="29">
        <f t="shared" si="9"/>
        <v>0</v>
      </c>
      <c r="BM11" s="29">
        <f t="shared" si="9"/>
        <v>0</v>
      </c>
      <c r="BN11" s="29">
        <f t="shared" si="9"/>
        <v>0</v>
      </c>
      <c r="BO11" s="29">
        <f t="shared" si="9"/>
        <v>0</v>
      </c>
      <c r="BP11" s="29">
        <f t="shared" si="9"/>
        <v>0</v>
      </c>
      <c r="BQ11" s="29">
        <f t="shared" si="9"/>
        <v>0</v>
      </c>
      <c r="BR11" s="29">
        <f t="shared" si="9"/>
        <v>0</v>
      </c>
      <c r="BS11" s="29">
        <f t="shared" si="9"/>
        <v>0</v>
      </c>
      <c r="BT11" s="29">
        <f t="shared" si="9"/>
        <v>0</v>
      </c>
      <c r="BU11" s="29">
        <f t="shared" si="9"/>
        <v>0</v>
      </c>
      <c r="BV11" s="29">
        <f t="shared" si="9"/>
        <v>0</v>
      </c>
      <c r="BW11" s="29">
        <f t="shared" si="9"/>
        <v>0</v>
      </c>
      <c r="BX11" s="29">
        <f t="shared" si="9"/>
        <v>0</v>
      </c>
      <c r="BY11" s="15">
        <f>SUM(D11:BX11)</f>
        <v>1261</v>
      </c>
    </row>
    <row r="12" spans="1:77" ht="15.75" customHeight="1" x14ac:dyDescent="0.25">
      <c r="A12" s="24"/>
      <c r="B12" s="30"/>
      <c r="C12" s="46"/>
      <c r="D12" s="44"/>
      <c r="E12" s="31"/>
      <c r="F12" s="31"/>
      <c r="G12" s="31"/>
      <c r="H12" s="31"/>
      <c r="I12" s="31"/>
      <c r="J12" s="31"/>
      <c r="K12" s="31"/>
      <c r="L12" s="31"/>
      <c r="M12" s="31"/>
      <c r="N12" s="19"/>
      <c r="O12" s="19"/>
      <c r="P12" s="19"/>
      <c r="Q12" s="1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9"/>
      <c r="AC12" s="19"/>
      <c r="AD12" s="19"/>
      <c r="AE12" s="19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19"/>
      <c r="AQ12" s="19"/>
      <c r="AR12" s="19"/>
      <c r="AS12" s="1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19"/>
      <c r="BE12" s="19"/>
      <c r="BF12" s="19"/>
      <c r="BG12" s="19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15"/>
    </row>
    <row r="13" spans="1:77" ht="15.75" customHeight="1" x14ac:dyDescent="0.25">
      <c r="A13" s="58">
        <v>153</v>
      </c>
      <c r="B13" s="12" t="s">
        <v>15</v>
      </c>
      <c r="C13" s="47"/>
      <c r="D13" s="27">
        <v>7</v>
      </c>
      <c r="E13" s="27"/>
      <c r="F13" s="27">
        <v>8</v>
      </c>
      <c r="G13" s="27"/>
      <c r="H13" s="27">
        <v>7</v>
      </c>
      <c r="I13" s="27"/>
      <c r="J13" s="27">
        <v>9</v>
      </c>
      <c r="K13" s="27"/>
      <c r="L13" s="27">
        <v>8</v>
      </c>
      <c r="M13" s="27"/>
      <c r="N13" s="34"/>
      <c r="O13" s="34"/>
      <c r="P13" s="34"/>
      <c r="Q13" s="34"/>
      <c r="R13" s="27">
        <v>9</v>
      </c>
      <c r="S13" s="27"/>
      <c r="T13" s="27">
        <v>8</v>
      </c>
      <c r="U13" s="27"/>
      <c r="V13" s="27">
        <v>8</v>
      </c>
      <c r="W13" s="27"/>
      <c r="X13" s="27">
        <v>6</v>
      </c>
      <c r="Y13" s="27"/>
      <c r="Z13" s="27">
        <v>5</v>
      </c>
      <c r="AA13" s="27"/>
      <c r="AB13" s="34"/>
      <c r="AC13" s="34"/>
      <c r="AD13" s="34"/>
      <c r="AE13" s="34"/>
      <c r="AF13" s="27">
        <v>8</v>
      </c>
      <c r="AG13" s="27"/>
      <c r="AH13" s="27">
        <v>7</v>
      </c>
      <c r="AI13" s="27"/>
      <c r="AJ13" s="27">
        <v>6</v>
      </c>
      <c r="AK13" s="27"/>
      <c r="AL13" s="27">
        <v>5</v>
      </c>
      <c r="AM13" s="27"/>
      <c r="AN13" s="27">
        <v>7</v>
      </c>
      <c r="AO13" s="27"/>
      <c r="AP13" s="34"/>
      <c r="AQ13" s="34"/>
      <c r="AR13" s="34"/>
      <c r="AS13" s="34"/>
      <c r="AT13" s="27">
        <v>7</v>
      </c>
      <c r="AU13" s="27"/>
      <c r="AV13" s="27">
        <v>7</v>
      </c>
      <c r="AW13" s="27"/>
      <c r="AX13" s="27">
        <v>6</v>
      </c>
      <c r="AY13" s="27"/>
      <c r="AZ13" s="27" t="s">
        <v>0</v>
      </c>
      <c r="BA13" s="27"/>
      <c r="BB13" s="27" t="s">
        <v>0</v>
      </c>
      <c r="BC13" s="27"/>
      <c r="BD13" s="34"/>
      <c r="BE13" s="34"/>
      <c r="BF13" s="34"/>
      <c r="BG13" s="34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15">
        <f>SUM(D13:BX13)</f>
        <v>128</v>
      </c>
    </row>
    <row r="14" spans="1:77" ht="15.75" customHeight="1" x14ac:dyDescent="0.25">
      <c r="A14" s="58"/>
      <c r="B14" s="12" t="s">
        <v>16</v>
      </c>
      <c r="C14" s="47"/>
      <c r="D14" s="27">
        <v>7</v>
      </c>
      <c r="E14" s="27"/>
      <c r="F14" s="27">
        <v>6</v>
      </c>
      <c r="G14" s="27"/>
      <c r="H14" s="27">
        <v>7</v>
      </c>
      <c r="I14" s="27"/>
      <c r="J14" s="27">
        <v>5</v>
      </c>
      <c r="K14" s="27"/>
      <c r="L14" s="27">
        <v>4</v>
      </c>
      <c r="M14" s="27"/>
      <c r="N14" s="17"/>
      <c r="O14" s="17"/>
      <c r="P14" s="17"/>
      <c r="Q14" s="17"/>
      <c r="R14" s="27">
        <v>5</v>
      </c>
      <c r="S14" s="27"/>
      <c r="T14" s="27">
        <v>3</v>
      </c>
      <c r="U14" s="27"/>
      <c r="V14" s="27">
        <v>6</v>
      </c>
      <c r="W14" s="27"/>
      <c r="X14" s="27">
        <v>4</v>
      </c>
      <c r="Y14" s="27"/>
      <c r="Z14" s="27">
        <v>5</v>
      </c>
      <c r="AA14" s="27"/>
      <c r="AB14" s="17"/>
      <c r="AC14" s="17"/>
      <c r="AD14" s="17"/>
      <c r="AE14" s="17"/>
      <c r="AF14" s="27">
        <v>5</v>
      </c>
      <c r="AG14" s="27"/>
      <c r="AH14" s="27">
        <v>6</v>
      </c>
      <c r="AI14" s="27"/>
      <c r="AJ14" s="27">
        <v>5</v>
      </c>
      <c r="AK14" s="27"/>
      <c r="AL14" s="27">
        <v>6</v>
      </c>
      <c r="AM14" s="27"/>
      <c r="AN14" s="27">
        <v>3</v>
      </c>
      <c r="AO14" s="27"/>
      <c r="AP14" s="17"/>
      <c r="AQ14" s="17"/>
      <c r="AR14" s="17"/>
      <c r="AS14" s="17"/>
      <c r="AT14" s="27">
        <v>4</v>
      </c>
      <c r="AU14" s="27"/>
      <c r="AV14" s="27">
        <v>5</v>
      </c>
      <c r="AW14" s="27"/>
      <c r="AX14" s="27">
        <v>4</v>
      </c>
      <c r="AY14" s="27"/>
      <c r="AZ14" s="27"/>
      <c r="BA14" s="27"/>
      <c r="BB14" s="27"/>
      <c r="BC14" s="27"/>
      <c r="BD14" s="17"/>
      <c r="BE14" s="17"/>
      <c r="BF14" s="17"/>
      <c r="BG14" s="1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15">
        <f>SUM(D14:BX14)</f>
        <v>90</v>
      </c>
    </row>
    <row r="15" spans="1:77" ht="15.75" customHeight="1" x14ac:dyDescent="0.25">
      <c r="A15" s="59"/>
      <c r="B15" s="23" t="s">
        <v>17</v>
      </c>
      <c r="C15" s="48"/>
      <c r="D15" s="27">
        <v>5</v>
      </c>
      <c r="E15" s="27"/>
      <c r="F15" s="27">
        <v>3</v>
      </c>
      <c r="G15" s="27"/>
      <c r="H15" s="27">
        <v>5</v>
      </c>
      <c r="I15" s="27"/>
      <c r="J15" s="27">
        <v>5</v>
      </c>
      <c r="K15" s="27"/>
      <c r="L15" s="27">
        <v>6</v>
      </c>
      <c r="M15" s="27"/>
      <c r="N15" s="17"/>
      <c r="O15" s="17"/>
      <c r="P15" s="17"/>
      <c r="Q15" s="17"/>
      <c r="R15" s="27">
        <v>7</v>
      </c>
      <c r="S15" s="27"/>
      <c r="T15" s="27">
        <v>4</v>
      </c>
      <c r="U15" s="27"/>
      <c r="V15" s="27">
        <v>4</v>
      </c>
      <c r="W15" s="27"/>
      <c r="X15" s="27">
        <v>4</v>
      </c>
      <c r="Y15" s="27"/>
      <c r="Z15" s="27">
        <v>4</v>
      </c>
      <c r="AA15" s="27"/>
      <c r="AB15" s="17"/>
      <c r="AC15" s="17"/>
      <c r="AD15" s="17"/>
      <c r="AE15" s="17"/>
      <c r="AF15" s="27">
        <v>6</v>
      </c>
      <c r="AG15" s="27"/>
      <c r="AH15" s="27">
        <v>5</v>
      </c>
      <c r="AI15" s="27"/>
      <c r="AJ15" s="27">
        <v>6</v>
      </c>
      <c r="AK15" s="27"/>
      <c r="AL15" s="27">
        <v>6</v>
      </c>
      <c r="AM15" s="27"/>
      <c r="AN15" s="27">
        <v>5</v>
      </c>
      <c r="AO15" s="27"/>
      <c r="AP15" s="17"/>
      <c r="AQ15" s="17"/>
      <c r="AR15" s="17"/>
      <c r="AS15" s="17"/>
      <c r="AT15" s="27">
        <v>7</v>
      </c>
      <c r="AU15" s="27"/>
      <c r="AV15" s="27">
        <v>5</v>
      </c>
      <c r="AW15" s="27"/>
      <c r="AX15" s="27">
        <v>5</v>
      </c>
      <c r="AY15" s="27"/>
      <c r="AZ15" s="27"/>
      <c r="BA15" s="27"/>
      <c r="BB15" s="27"/>
      <c r="BC15" s="27"/>
      <c r="BD15" s="17"/>
      <c r="BE15" s="17"/>
      <c r="BF15" s="17"/>
      <c r="BG15" s="1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15">
        <f>SUM(D15:BX15)</f>
        <v>92</v>
      </c>
    </row>
    <row r="16" spans="1:77" ht="15.75" customHeight="1" x14ac:dyDescent="0.25">
      <c r="A16" s="59"/>
      <c r="B16" s="23" t="s">
        <v>18</v>
      </c>
      <c r="C16" s="48"/>
      <c r="D16" s="27">
        <v>7</v>
      </c>
      <c r="E16" s="27"/>
      <c r="F16" s="27">
        <v>10</v>
      </c>
      <c r="G16" s="27"/>
      <c r="H16" s="27">
        <v>9</v>
      </c>
      <c r="I16" s="27"/>
      <c r="J16" s="27">
        <v>5</v>
      </c>
      <c r="K16" s="27"/>
      <c r="L16" s="27">
        <v>6</v>
      </c>
      <c r="M16" s="27"/>
      <c r="N16" s="17"/>
      <c r="O16" s="17"/>
      <c r="P16" s="17"/>
      <c r="Q16" s="17"/>
      <c r="R16" s="27">
        <v>8</v>
      </c>
      <c r="S16" s="27"/>
      <c r="T16" s="27">
        <v>9</v>
      </c>
      <c r="U16" s="27"/>
      <c r="V16" s="27">
        <v>4</v>
      </c>
      <c r="W16" s="27"/>
      <c r="X16" s="27">
        <v>7</v>
      </c>
      <c r="Y16" s="27"/>
      <c r="Z16" s="27">
        <v>3</v>
      </c>
      <c r="AA16" s="27"/>
      <c r="AB16" s="17"/>
      <c r="AC16" s="17"/>
      <c r="AD16" s="17"/>
      <c r="AE16" s="17"/>
      <c r="AF16" s="27">
        <v>8</v>
      </c>
      <c r="AG16" s="27"/>
      <c r="AH16" s="27">
        <v>5</v>
      </c>
      <c r="AI16" s="27"/>
      <c r="AJ16" s="27">
        <v>7</v>
      </c>
      <c r="AK16" s="27"/>
      <c r="AL16" s="27">
        <v>6</v>
      </c>
      <c r="AM16" s="27"/>
      <c r="AN16" s="27">
        <v>6</v>
      </c>
      <c r="AO16" s="27"/>
      <c r="AP16" s="17"/>
      <c r="AQ16" s="17"/>
      <c r="AR16" s="17"/>
      <c r="AS16" s="17"/>
      <c r="AT16" s="27">
        <v>2</v>
      </c>
      <c r="AU16" s="27"/>
      <c r="AV16" s="27">
        <v>5</v>
      </c>
      <c r="AW16" s="27"/>
      <c r="AX16" s="27">
        <v>6</v>
      </c>
      <c r="AY16" s="27"/>
      <c r="AZ16" s="27"/>
      <c r="BA16" s="27"/>
      <c r="BB16" s="27"/>
      <c r="BC16" s="27"/>
      <c r="BD16" s="17"/>
      <c r="BE16" s="17"/>
      <c r="BF16" s="17"/>
      <c r="BG16" s="1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15">
        <f>SUM(D16:BX16)</f>
        <v>113</v>
      </c>
    </row>
    <row r="17" spans="1:77" ht="15.75" customHeight="1" x14ac:dyDescent="0.25">
      <c r="A17" s="59"/>
      <c r="B17" s="12" t="s">
        <v>19</v>
      </c>
      <c r="C17" s="49"/>
      <c r="D17" s="28">
        <v>131823</v>
      </c>
      <c r="E17" s="28"/>
      <c r="F17" s="28">
        <v>131997</v>
      </c>
      <c r="G17" s="28"/>
      <c r="H17" s="28">
        <v>132164</v>
      </c>
      <c r="I17" s="28"/>
      <c r="J17" s="28">
        <v>132330</v>
      </c>
      <c r="K17" s="28"/>
      <c r="L17" s="28">
        <v>132504</v>
      </c>
      <c r="M17" s="28"/>
      <c r="N17" s="18"/>
      <c r="O17" s="18"/>
      <c r="P17" s="18"/>
      <c r="Q17" s="18"/>
      <c r="R17" s="28">
        <v>132635</v>
      </c>
      <c r="S17" s="28"/>
      <c r="T17" s="28">
        <v>132802</v>
      </c>
      <c r="U17" s="28"/>
      <c r="V17" s="28">
        <v>132968</v>
      </c>
      <c r="W17" s="28"/>
      <c r="X17" s="28">
        <v>133141</v>
      </c>
      <c r="Y17" s="28"/>
      <c r="Z17" s="28">
        <v>133307</v>
      </c>
      <c r="AA17" s="28"/>
      <c r="AB17" s="18"/>
      <c r="AC17" s="18"/>
      <c r="AD17" s="18"/>
      <c r="AE17" s="18"/>
      <c r="AF17" s="28">
        <v>133425</v>
      </c>
      <c r="AG17" s="28"/>
      <c r="AH17" s="28">
        <v>133553</v>
      </c>
      <c r="AI17" s="28"/>
      <c r="AJ17" s="28">
        <v>133723</v>
      </c>
      <c r="AK17" s="28"/>
      <c r="AL17" s="28">
        <v>133888</v>
      </c>
      <c r="AM17" s="28"/>
      <c r="AN17" s="28">
        <v>134052</v>
      </c>
      <c r="AO17" s="28"/>
      <c r="AP17" s="18"/>
      <c r="AQ17" s="18"/>
      <c r="AR17" s="18"/>
      <c r="AS17" s="18"/>
      <c r="AT17" s="28">
        <v>134180</v>
      </c>
      <c r="AU17" s="28"/>
      <c r="AV17" s="28">
        <v>134351</v>
      </c>
      <c r="AW17" s="28"/>
      <c r="AX17" s="28">
        <v>134515</v>
      </c>
      <c r="AY17" s="28"/>
      <c r="AZ17" s="28"/>
      <c r="BA17" s="28"/>
      <c r="BB17" s="28"/>
      <c r="BC17" s="28"/>
      <c r="BD17" s="18"/>
      <c r="BE17" s="18"/>
      <c r="BF17" s="18"/>
      <c r="BG17" s="1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15"/>
    </row>
    <row r="18" spans="1:77" ht="15.75" customHeight="1" x14ac:dyDescent="0.25">
      <c r="A18" s="59"/>
      <c r="B18" s="12" t="s">
        <v>20</v>
      </c>
      <c r="C18" s="49"/>
      <c r="D18" s="28">
        <v>131997</v>
      </c>
      <c r="E18" s="28"/>
      <c r="F18" s="28">
        <v>132164</v>
      </c>
      <c r="G18" s="28"/>
      <c r="H18" s="28">
        <v>132330</v>
      </c>
      <c r="I18" s="28"/>
      <c r="J18" s="28">
        <v>132504</v>
      </c>
      <c r="K18" s="28"/>
      <c r="L18" s="28">
        <v>132635</v>
      </c>
      <c r="M18" s="28"/>
      <c r="N18" s="18"/>
      <c r="O18" s="18"/>
      <c r="P18" s="18"/>
      <c r="Q18" s="18"/>
      <c r="R18" s="28">
        <v>132802</v>
      </c>
      <c r="S18" s="28"/>
      <c r="T18" s="28">
        <v>132968</v>
      </c>
      <c r="U18" s="28"/>
      <c r="V18" s="28">
        <v>133141</v>
      </c>
      <c r="W18" s="28"/>
      <c r="X18" s="28">
        <v>133307</v>
      </c>
      <c r="Y18" s="28"/>
      <c r="Z18" s="28">
        <v>133425</v>
      </c>
      <c r="AA18" s="28"/>
      <c r="AB18" s="18"/>
      <c r="AC18" s="18"/>
      <c r="AD18" s="18"/>
      <c r="AE18" s="18"/>
      <c r="AF18" s="28">
        <v>133553</v>
      </c>
      <c r="AG18" s="28"/>
      <c r="AH18" s="28">
        <v>133723</v>
      </c>
      <c r="AI18" s="28"/>
      <c r="AJ18" s="28">
        <v>133888</v>
      </c>
      <c r="AK18" s="28"/>
      <c r="AL18" s="28">
        <v>134052</v>
      </c>
      <c r="AM18" s="28"/>
      <c r="AN18" s="28">
        <v>134180</v>
      </c>
      <c r="AO18" s="28"/>
      <c r="AP18" s="18"/>
      <c r="AQ18" s="18"/>
      <c r="AR18" s="18"/>
      <c r="AS18" s="18"/>
      <c r="AT18" s="28">
        <v>134351</v>
      </c>
      <c r="AU18" s="28"/>
      <c r="AV18" s="28">
        <v>134515</v>
      </c>
      <c r="AW18" s="28"/>
      <c r="AX18" s="28">
        <v>134678</v>
      </c>
      <c r="AY18" s="28"/>
      <c r="AZ18" s="28"/>
      <c r="BA18" s="28"/>
      <c r="BB18" s="28"/>
      <c r="BC18" s="28"/>
      <c r="BD18" s="18"/>
      <c r="BE18" s="18"/>
      <c r="BF18" s="18"/>
      <c r="BG18" s="1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15"/>
    </row>
    <row r="19" spans="1:77" ht="15.75" customHeight="1" x14ac:dyDescent="0.25">
      <c r="A19" s="59"/>
      <c r="B19" s="12" t="s">
        <v>5</v>
      </c>
      <c r="C19" s="45"/>
      <c r="D19" s="29">
        <f>+D18-D17</f>
        <v>174</v>
      </c>
      <c r="E19" s="29">
        <f t="shared" ref="E19:M19" si="10">+E18-E17</f>
        <v>0</v>
      </c>
      <c r="F19" s="29">
        <f t="shared" si="10"/>
        <v>167</v>
      </c>
      <c r="G19" s="29">
        <f t="shared" si="10"/>
        <v>0</v>
      </c>
      <c r="H19" s="29">
        <f t="shared" si="10"/>
        <v>166</v>
      </c>
      <c r="I19" s="29">
        <f t="shared" si="10"/>
        <v>0</v>
      </c>
      <c r="J19" s="29">
        <f t="shared" si="10"/>
        <v>174</v>
      </c>
      <c r="K19" s="29">
        <f t="shared" si="10"/>
        <v>0</v>
      </c>
      <c r="L19" s="29">
        <f t="shared" si="10"/>
        <v>131</v>
      </c>
      <c r="M19" s="29">
        <f t="shared" si="10"/>
        <v>0</v>
      </c>
      <c r="N19" s="19"/>
      <c r="O19" s="19"/>
      <c r="P19" s="19"/>
      <c r="Q19" s="19"/>
      <c r="R19" s="29">
        <f t="shared" ref="R19:AA19" si="11">+R18-R17</f>
        <v>167</v>
      </c>
      <c r="S19" s="29">
        <f t="shared" si="11"/>
        <v>0</v>
      </c>
      <c r="T19" s="29">
        <f t="shared" si="11"/>
        <v>166</v>
      </c>
      <c r="U19" s="29">
        <f t="shared" si="11"/>
        <v>0</v>
      </c>
      <c r="V19" s="29">
        <f t="shared" si="11"/>
        <v>173</v>
      </c>
      <c r="W19" s="29">
        <f t="shared" si="11"/>
        <v>0</v>
      </c>
      <c r="X19" s="29">
        <f t="shared" si="11"/>
        <v>166</v>
      </c>
      <c r="Y19" s="29">
        <f t="shared" si="11"/>
        <v>0</v>
      </c>
      <c r="Z19" s="29">
        <f t="shared" si="11"/>
        <v>118</v>
      </c>
      <c r="AA19" s="29">
        <f t="shared" si="11"/>
        <v>0</v>
      </c>
      <c r="AB19" s="19"/>
      <c r="AC19" s="19"/>
      <c r="AD19" s="19"/>
      <c r="AE19" s="19"/>
      <c r="AF19" s="29">
        <f t="shared" ref="AF19:AO19" si="12">+AF18-AF17</f>
        <v>128</v>
      </c>
      <c r="AG19" s="29">
        <f t="shared" si="12"/>
        <v>0</v>
      </c>
      <c r="AH19" s="29">
        <f t="shared" si="12"/>
        <v>170</v>
      </c>
      <c r="AI19" s="29">
        <f t="shared" si="12"/>
        <v>0</v>
      </c>
      <c r="AJ19" s="29">
        <f t="shared" si="12"/>
        <v>165</v>
      </c>
      <c r="AK19" s="29">
        <f t="shared" si="12"/>
        <v>0</v>
      </c>
      <c r="AL19" s="29">
        <f t="shared" si="12"/>
        <v>164</v>
      </c>
      <c r="AM19" s="29">
        <f t="shared" si="12"/>
        <v>0</v>
      </c>
      <c r="AN19" s="29">
        <f t="shared" si="12"/>
        <v>128</v>
      </c>
      <c r="AO19" s="29">
        <f t="shared" si="12"/>
        <v>0</v>
      </c>
      <c r="AP19" s="19"/>
      <c r="AQ19" s="19"/>
      <c r="AR19" s="19"/>
      <c r="AS19" s="19"/>
      <c r="AT19" s="29">
        <f t="shared" ref="AT19:BC19" si="13">+AT18-AT17</f>
        <v>171</v>
      </c>
      <c r="AU19" s="29">
        <f t="shared" si="13"/>
        <v>0</v>
      </c>
      <c r="AV19" s="29">
        <f t="shared" si="13"/>
        <v>164</v>
      </c>
      <c r="AW19" s="29">
        <f t="shared" si="13"/>
        <v>0</v>
      </c>
      <c r="AX19" s="29">
        <f t="shared" si="13"/>
        <v>163</v>
      </c>
      <c r="AY19" s="29">
        <f t="shared" si="13"/>
        <v>0</v>
      </c>
      <c r="AZ19" s="29">
        <f t="shared" si="13"/>
        <v>0</v>
      </c>
      <c r="BA19" s="29">
        <f t="shared" si="13"/>
        <v>0</v>
      </c>
      <c r="BB19" s="29">
        <f t="shared" si="13"/>
        <v>0</v>
      </c>
      <c r="BC19" s="29">
        <f t="shared" si="13"/>
        <v>0</v>
      </c>
      <c r="BD19" s="19"/>
      <c r="BE19" s="19"/>
      <c r="BF19" s="19"/>
      <c r="BG19" s="19"/>
      <c r="BH19" s="29">
        <f t="shared" ref="BH19:BX19" si="14">+BH18-BH17</f>
        <v>0</v>
      </c>
      <c r="BI19" s="29">
        <f t="shared" si="14"/>
        <v>0</v>
      </c>
      <c r="BJ19" s="29">
        <f t="shared" si="14"/>
        <v>0</v>
      </c>
      <c r="BK19" s="29">
        <f t="shared" si="14"/>
        <v>0</v>
      </c>
      <c r="BL19" s="29">
        <f t="shared" si="14"/>
        <v>0</v>
      </c>
      <c r="BM19" s="29">
        <f t="shared" si="14"/>
        <v>0</v>
      </c>
      <c r="BN19" s="29">
        <f t="shared" si="14"/>
        <v>0</v>
      </c>
      <c r="BO19" s="29">
        <f t="shared" si="14"/>
        <v>0</v>
      </c>
      <c r="BP19" s="29">
        <f t="shared" si="14"/>
        <v>0</v>
      </c>
      <c r="BQ19" s="29">
        <f t="shared" si="14"/>
        <v>0</v>
      </c>
      <c r="BR19" s="29">
        <f t="shared" si="14"/>
        <v>0</v>
      </c>
      <c r="BS19" s="29">
        <f t="shared" si="14"/>
        <v>0</v>
      </c>
      <c r="BT19" s="29">
        <f t="shared" si="14"/>
        <v>0</v>
      </c>
      <c r="BU19" s="29">
        <f t="shared" si="14"/>
        <v>0</v>
      </c>
      <c r="BV19" s="29">
        <f t="shared" si="14"/>
        <v>0</v>
      </c>
      <c r="BW19" s="29">
        <f t="shared" si="14"/>
        <v>0</v>
      </c>
      <c r="BX19" s="29">
        <f t="shared" si="14"/>
        <v>0</v>
      </c>
      <c r="BY19" s="15">
        <f>SUM(D19:BX19)</f>
        <v>2855</v>
      </c>
    </row>
    <row r="20" spans="1:77" ht="15.75" customHeight="1" x14ac:dyDescent="0.25">
      <c r="A20" s="59"/>
      <c r="B20" s="12" t="s">
        <v>6</v>
      </c>
      <c r="C20" s="45"/>
      <c r="D20" s="28">
        <v>81</v>
      </c>
      <c r="E20" s="28"/>
      <c r="F20" s="28">
        <v>42</v>
      </c>
      <c r="G20" s="28"/>
      <c r="H20" s="28">
        <v>81</v>
      </c>
      <c r="I20" s="28"/>
      <c r="J20" s="28">
        <v>76</v>
      </c>
      <c r="K20" s="28"/>
      <c r="L20" s="28">
        <v>65</v>
      </c>
      <c r="M20" s="28"/>
      <c r="N20" s="18"/>
      <c r="O20" s="18"/>
      <c r="P20" s="18"/>
      <c r="Q20" s="18"/>
      <c r="R20" s="28">
        <v>72</v>
      </c>
      <c r="S20" s="28"/>
      <c r="T20" s="28">
        <v>82</v>
      </c>
      <c r="U20" s="28"/>
      <c r="V20" s="28">
        <v>77</v>
      </c>
      <c r="W20" s="28"/>
      <c r="X20" s="28">
        <v>86</v>
      </c>
      <c r="Y20" s="28"/>
      <c r="Z20" s="28">
        <v>52</v>
      </c>
      <c r="AA20" s="28"/>
      <c r="AB20" s="18"/>
      <c r="AC20" s="18"/>
      <c r="AD20" s="18"/>
      <c r="AE20" s="18"/>
      <c r="AF20" s="28">
        <v>67</v>
      </c>
      <c r="AG20" s="28"/>
      <c r="AH20" s="28">
        <v>82</v>
      </c>
      <c r="AI20" s="28"/>
      <c r="AJ20" s="28">
        <v>86</v>
      </c>
      <c r="AK20" s="28"/>
      <c r="AL20" s="28">
        <v>86</v>
      </c>
      <c r="AM20" s="28"/>
      <c r="AN20" s="28">
        <v>68</v>
      </c>
      <c r="AO20" s="28"/>
      <c r="AP20" s="18"/>
      <c r="AQ20" s="18"/>
      <c r="AR20" s="18"/>
      <c r="AS20" s="18"/>
      <c r="AT20" s="28">
        <v>83</v>
      </c>
      <c r="AU20" s="28"/>
      <c r="AV20" s="28">
        <v>87</v>
      </c>
      <c r="AW20" s="28"/>
      <c r="AX20" s="28">
        <v>84</v>
      </c>
      <c r="AY20" s="28"/>
      <c r="AZ20" s="28"/>
      <c r="BA20" s="28"/>
      <c r="BB20" s="28"/>
      <c r="BC20" s="28"/>
      <c r="BD20" s="18"/>
      <c r="BE20" s="18"/>
      <c r="BF20" s="18"/>
      <c r="BG20" s="1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15">
        <f>SUM(D20:BX20)</f>
        <v>1357</v>
      </c>
    </row>
    <row r="21" spans="1:77" ht="15.75" customHeight="1" x14ac:dyDescent="0.25">
      <c r="A21" s="59"/>
      <c r="B21" s="12" t="s">
        <v>7</v>
      </c>
      <c r="C21" s="45"/>
      <c r="D21" s="29">
        <f>+D19-D20</f>
        <v>93</v>
      </c>
      <c r="E21" s="29">
        <f t="shared" ref="E21:M21" si="15">+E19-E20</f>
        <v>0</v>
      </c>
      <c r="F21" s="29">
        <f t="shared" si="15"/>
        <v>125</v>
      </c>
      <c r="G21" s="29">
        <f t="shared" si="15"/>
        <v>0</v>
      </c>
      <c r="H21" s="29">
        <f t="shared" si="15"/>
        <v>85</v>
      </c>
      <c r="I21" s="29">
        <f t="shared" si="15"/>
        <v>0</v>
      </c>
      <c r="J21" s="29">
        <f t="shared" si="15"/>
        <v>98</v>
      </c>
      <c r="K21" s="29">
        <f t="shared" si="15"/>
        <v>0</v>
      </c>
      <c r="L21" s="29">
        <f t="shared" si="15"/>
        <v>66</v>
      </c>
      <c r="M21" s="29">
        <f t="shared" si="15"/>
        <v>0</v>
      </c>
      <c r="N21" s="19"/>
      <c r="O21" s="19"/>
      <c r="P21" s="19"/>
      <c r="Q21" s="19"/>
      <c r="R21" s="29">
        <f>+R19-R20</f>
        <v>95</v>
      </c>
      <c r="S21" s="29">
        <f t="shared" ref="S21:AA21" si="16">+S19-S20</f>
        <v>0</v>
      </c>
      <c r="T21" s="29">
        <f t="shared" si="16"/>
        <v>84</v>
      </c>
      <c r="U21" s="29">
        <f t="shared" si="16"/>
        <v>0</v>
      </c>
      <c r="V21" s="29">
        <f t="shared" si="16"/>
        <v>96</v>
      </c>
      <c r="W21" s="29">
        <f t="shared" si="16"/>
        <v>0</v>
      </c>
      <c r="X21" s="29">
        <f t="shared" si="16"/>
        <v>80</v>
      </c>
      <c r="Y21" s="29">
        <f t="shared" si="16"/>
        <v>0</v>
      </c>
      <c r="Z21" s="29">
        <f t="shared" si="16"/>
        <v>66</v>
      </c>
      <c r="AA21" s="29">
        <f t="shared" si="16"/>
        <v>0</v>
      </c>
      <c r="AB21" s="19"/>
      <c r="AC21" s="19"/>
      <c r="AD21" s="19"/>
      <c r="AE21" s="19"/>
      <c r="AF21" s="29">
        <f>+AF19-AF20</f>
        <v>61</v>
      </c>
      <c r="AG21" s="29">
        <f t="shared" ref="AG21:AO21" si="17">+AG19-AG20</f>
        <v>0</v>
      </c>
      <c r="AH21" s="29">
        <f t="shared" si="17"/>
        <v>88</v>
      </c>
      <c r="AI21" s="29">
        <f t="shared" si="17"/>
        <v>0</v>
      </c>
      <c r="AJ21" s="29">
        <f t="shared" si="17"/>
        <v>79</v>
      </c>
      <c r="AK21" s="29">
        <f t="shared" si="17"/>
        <v>0</v>
      </c>
      <c r="AL21" s="29">
        <f t="shared" si="17"/>
        <v>78</v>
      </c>
      <c r="AM21" s="29">
        <f t="shared" si="17"/>
        <v>0</v>
      </c>
      <c r="AN21" s="29">
        <f t="shared" si="17"/>
        <v>60</v>
      </c>
      <c r="AO21" s="29">
        <f t="shared" si="17"/>
        <v>0</v>
      </c>
      <c r="AP21" s="19"/>
      <c r="AQ21" s="19"/>
      <c r="AR21" s="19"/>
      <c r="AS21" s="19"/>
      <c r="AT21" s="29">
        <f>+AT19-AT20</f>
        <v>88</v>
      </c>
      <c r="AU21" s="29">
        <f t="shared" ref="AU21:BC21" si="18">+AU19-AU20</f>
        <v>0</v>
      </c>
      <c r="AV21" s="29">
        <f t="shared" si="18"/>
        <v>77</v>
      </c>
      <c r="AW21" s="29">
        <f t="shared" si="18"/>
        <v>0</v>
      </c>
      <c r="AX21" s="29">
        <f t="shared" si="18"/>
        <v>79</v>
      </c>
      <c r="AY21" s="29">
        <f t="shared" si="18"/>
        <v>0</v>
      </c>
      <c r="AZ21" s="29">
        <f t="shared" si="18"/>
        <v>0</v>
      </c>
      <c r="BA21" s="29">
        <f t="shared" si="18"/>
        <v>0</v>
      </c>
      <c r="BB21" s="29">
        <f t="shared" si="18"/>
        <v>0</v>
      </c>
      <c r="BC21" s="29">
        <f t="shared" si="18"/>
        <v>0</v>
      </c>
      <c r="BD21" s="19"/>
      <c r="BE21" s="19"/>
      <c r="BF21" s="19"/>
      <c r="BG21" s="19"/>
      <c r="BH21" s="29">
        <f>+BH19-BH20</f>
        <v>0</v>
      </c>
      <c r="BI21" s="29">
        <f t="shared" ref="BI21:BX21" si="19">+BI19-BI20</f>
        <v>0</v>
      </c>
      <c r="BJ21" s="29">
        <f t="shared" si="19"/>
        <v>0</v>
      </c>
      <c r="BK21" s="29">
        <f t="shared" si="19"/>
        <v>0</v>
      </c>
      <c r="BL21" s="29">
        <f t="shared" si="19"/>
        <v>0</v>
      </c>
      <c r="BM21" s="29">
        <f t="shared" si="19"/>
        <v>0</v>
      </c>
      <c r="BN21" s="29">
        <f t="shared" si="19"/>
        <v>0</v>
      </c>
      <c r="BO21" s="29">
        <f t="shared" si="19"/>
        <v>0</v>
      </c>
      <c r="BP21" s="29">
        <f t="shared" si="19"/>
        <v>0</v>
      </c>
      <c r="BQ21" s="29">
        <f t="shared" si="19"/>
        <v>0</v>
      </c>
      <c r="BR21" s="29">
        <f t="shared" si="19"/>
        <v>0</v>
      </c>
      <c r="BS21" s="29">
        <f t="shared" si="19"/>
        <v>0</v>
      </c>
      <c r="BT21" s="29">
        <f t="shared" si="19"/>
        <v>0</v>
      </c>
      <c r="BU21" s="29">
        <f t="shared" si="19"/>
        <v>0</v>
      </c>
      <c r="BV21" s="29">
        <f t="shared" si="19"/>
        <v>0</v>
      </c>
      <c r="BW21" s="29">
        <f t="shared" si="19"/>
        <v>0</v>
      </c>
      <c r="BX21" s="29">
        <f t="shared" si="19"/>
        <v>0</v>
      </c>
      <c r="BY21" s="15">
        <f>SUM(D21:BX21)</f>
        <v>1498</v>
      </c>
    </row>
    <row r="22" spans="1:77" ht="15.75" customHeight="1" x14ac:dyDescent="0.25">
      <c r="A22" s="24"/>
      <c r="B22" s="30"/>
      <c r="C22" s="46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19"/>
      <c r="O22" s="19"/>
      <c r="P22" s="19"/>
      <c r="Q22" s="19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19"/>
      <c r="AC22" s="19"/>
      <c r="AD22" s="19"/>
      <c r="AE22" s="19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19"/>
      <c r="AQ22" s="19"/>
      <c r="AR22" s="19"/>
      <c r="AS22" s="19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19"/>
      <c r="BE22" s="19"/>
      <c r="BF22" s="19"/>
      <c r="BG22" s="19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15"/>
    </row>
    <row r="23" spans="1:77" ht="15.75" customHeight="1" x14ac:dyDescent="0.25">
      <c r="A23" s="58">
        <v>154</v>
      </c>
      <c r="B23" s="12" t="s">
        <v>15</v>
      </c>
      <c r="C23" s="47"/>
      <c r="D23" s="27">
        <v>1</v>
      </c>
      <c r="E23" s="27"/>
      <c r="F23" s="27">
        <v>3</v>
      </c>
      <c r="G23" s="27"/>
      <c r="H23" s="27">
        <v>1</v>
      </c>
      <c r="I23" s="27"/>
      <c r="J23" s="27"/>
      <c r="K23" s="27">
        <v>1</v>
      </c>
      <c r="L23" s="27">
        <v>1</v>
      </c>
      <c r="M23" s="27"/>
      <c r="N23" s="34"/>
      <c r="O23" s="34"/>
      <c r="P23" s="34"/>
      <c r="Q23" s="34"/>
      <c r="R23" s="27">
        <v>1</v>
      </c>
      <c r="S23" s="27"/>
      <c r="T23" s="27">
        <v>1</v>
      </c>
      <c r="U23" s="27"/>
      <c r="V23" s="27">
        <v>1</v>
      </c>
      <c r="W23" s="27"/>
      <c r="X23" s="27">
        <v>3</v>
      </c>
      <c r="Y23" s="27"/>
      <c r="Z23" s="27">
        <v>1</v>
      </c>
      <c r="AA23" s="27"/>
      <c r="AB23" s="34"/>
      <c r="AC23" s="34"/>
      <c r="AD23" s="34"/>
      <c r="AE23" s="34"/>
      <c r="AF23" s="27">
        <v>1</v>
      </c>
      <c r="AG23" s="27"/>
      <c r="AH23" s="27">
        <v>1</v>
      </c>
      <c r="AI23" s="27"/>
      <c r="AJ23" s="27">
        <v>4</v>
      </c>
      <c r="AK23" s="27"/>
      <c r="AL23" s="27">
        <v>2</v>
      </c>
      <c r="AM23" s="27"/>
      <c r="AN23" s="27">
        <v>1</v>
      </c>
      <c r="AO23" s="27"/>
      <c r="AP23" s="34"/>
      <c r="AQ23" s="34"/>
      <c r="AR23" s="34"/>
      <c r="AS23" s="34"/>
      <c r="AT23" s="27">
        <v>1</v>
      </c>
      <c r="AU23" s="27"/>
      <c r="AV23" s="27">
        <v>3</v>
      </c>
      <c r="AW23" s="27"/>
      <c r="AX23" s="27">
        <v>2</v>
      </c>
      <c r="AY23" s="27"/>
      <c r="AZ23" s="27" t="s">
        <v>0</v>
      </c>
      <c r="BA23" s="27"/>
      <c r="BB23" s="27" t="s">
        <v>0</v>
      </c>
      <c r="BC23" s="27"/>
      <c r="BD23" s="34"/>
      <c r="BE23" s="34"/>
      <c r="BF23" s="34"/>
      <c r="BG23" s="34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15">
        <f>SUM(D23:BX23)</f>
        <v>29</v>
      </c>
    </row>
    <row r="24" spans="1:77" ht="15.75" customHeight="1" x14ac:dyDescent="0.25">
      <c r="A24" s="58"/>
      <c r="B24" s="12" t="s">
        <v>16</v>
      </c>
      <c r="C24" s="47"/>
      <c r="D24" s="27">
        <v>2</v>
      </c>
      <c r="E24" s="27"/>
      <c r="F24" s="27">
        <v>2</v>
      </c>
      <c r="G24" s="27"/>
      <c r="H24" s="27">
        <v>4</v>
      </c>
      <c r="I24" s="27"/>
      <c r="J24" s="27"/>
      <c r="K24" s="27">
        <v>3</v>
      </c>
      <c r="L24" s="27">
        <v>3</v>
      </c>
      <c r="M24" s="27"/>
      <c r="N24" s="17"/>
      <c r="O24" s="17"/>
      <c r="P24" s="17"/>
      <c r="Q24" s="17"/>
      <c r="R24" s="27">
        <v>3</v>
      </c>
      <c r="S24" s="27"/>
      <c r="T24" s="27">
        <v>3</v>
      </c>
      <c r="U24" s="27"/>
      <c r="V24" s="27">
        <v>3</v>
      </c>
      <c r="W24" s="27"/>
      <c r="X24" s="27">
        <v>1</v>
      </c>
      <c r="Y24" s="27"/>
      <c r="Z24" s="27">
        <v>3</v>
      </c>
      <c r="AA24" s="27"/>
      <c r="AB24" s="17"/>
      <c r="AC24" s="17"/>
      <c r="AD24" s="17"/>
      <c r="AE24" s="17"/>
      <c r="AF24" s="27">
        <v>3</v>
      </c>
      <c r="AG24" s="27"/>
      <c r="AH24" s="27">
        <v>3</v>
      </c>
      <c r="AI24" s="27"/>
      <c r="AJ24" s="27">
        <v>1</v>
      </c>
      <c r="AK24" s="27"/>
      <c r="AL24" s="27">
        <v>1</v>
      </c>
      <c r="AM24" s="27"/>
      <c r="AN24" s="27">
        <v>2</v>
      </c>
      <c r="AO24" s="27"/>
      <c r="AP24" s="17"/>
      <c r="AQ24" s="17"/>
      <c r="AR24" s="17"/>
      <c r="AS24" s="17"/>
      <c r="AT24" s="27">
        <v>2</v>
      </c>
      <c r="AU24" s="27"/>
      <c r="AV24" s="27">
        <v>1</v>
      </c>
      <c r="AW24" s="27"/>
      <c r="AX24" s="27">
        <v>1</v>
      </c>
      <c r="AY24" s="27"/>
      <c r="AZ24" s="27"/>
      <c r="BA24" s="27"/>
      <c r="BB24" s="27"/>
      <c r="BC24" s="27"/>
      <c r="BD24" s="17"/>
      <c r="BE24" s="17"/>
      <c r="BF24" s="17"/>
      <c r="BG24" s="1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15">
        <f>SUM(D24:BX24)</f>
        <v>41</v>
      </c>
    </row>
    <row r="25" spans="1:77" ht="15.75" customHeight="1" x14ac:dyDescent="0.25">
      <c r="A25" s="59"/>
      <c r="B25" s="23" t="s">
        <v>17</v>
      </c>
      <c r="C25" s="48"/>
      <c r="D25" s="27">
        <v>1</v>
      </c>
      <c r="E25" s="27"/>
      <c r="F25" s="27">
        <v>1</v>
      </c>
      <c r="G25" s="27"/>
      <c r="H25" s="27">
        <v>2</v>
      </c>
      <c r="I25" s="27"/>
      <c r="J25" s="27"/>
      <c r="K25" s="27">
        <v>2</v>
      </c>
      <c r="L25" s="27">
        <v>2</v>
      </c>
      <c r="M25" s="27"/>
      <c r="N25" s="17"/>
      <c r="O25" s="17"/>
      <c r="P25" s="17"/>
      <c r="Q25" s="17"/>
      <c r="R25" s="27">
        <v>1</v>
      </c>
      <c r="S25" s="27"/>
      <c r="T25" s="27">
        <v>1</v>
      </c>
      <c r="U25" s="27"/>
      <c r="V25" s="27">
        <v>2</v>
      </c>
      <c r="W25" s="27"/>
      <c r="X25" s="27">
        <v>2</v>
      </c>
      <c r="Y25" s="27"/>
      <c r="Z25" s="27">
        <v>1</v>
      </c>
      <c r="AA25" s="27"/>
      <c r="AB25" s="17"/>
      <c r="AC25" s="17"/>
      <c r="AD25" s="17"/>
      <c r="AE25" s="17"/>
      <c r="AF25" s="27">
        <v>1</v>
      </c>
      <c r="AG25" s="27"/>
      <c r="AH25" s="27">
        <v>2</v>
      </c>
      <c r="AI25" s="27"/>
      <c r="AJ25" s="27">
        <v>1</v>
      </c>
      <c r="AK25" s="27"/>
      <c r="AL25" s="27">
        <v>1</v>
      </c>
      <c r="AM25" s="27"/>
      <c r="AN25" s="27">
        <v>1</v>
      </c>
      <c r="AO25" s="27"/>
      <c r="AP25" s="17"/>
      <c r="AQ25" s="17"/>
      <c r="AR25" s="17"/>
      <c r="AS25" s="17"/>
      <c r="AT25" s="27">
        <v>1</v>
      </c>
      <c r="AU25" s="27"/>
      <c r="AV25" s="27">
        <v>2</v>
      </c>
      <c r="AW25" s="27"/>
      <c r="AX25" s="27">
        <v>2</v>
      </c>
      <c r="AY25" s="27"/>
      <c r="AZ25" s="27"/>
      <c r="BA25" s="27"/>
      <c r="BB25" s="27"/>
      <c r="BC25" s="27"/>
      <c r="BD25" s="17"/>
      <c r="BE25" s="17"/>
      <c r="BF25" s="17"/>
      <c r="BG25" s="1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15">
        <f>SUM(D25:BX25)</f>
        <v>26</v>
      </c>
    </row>
    <row r="26" spans="1:77" ht="15.75" customHeight="1" x14ac:dyDescent="0.25">
      <c r="A26" s="59"/>
      <c r="B26" s="23" t="s">
        <v>18</v>
      </c>
      <c r="C26" s="48"/>
      <c r="D26" s="27">
        <v>2</v>
      </c>
      <c r="E26" s="27"/>
      <c r="F26" s="27">
        <v>4</v>
      </c>
      <c r="G26" s="27"/>
      <c r="H26" s="27">
        <v>4</v>
      </c>
      <c r="I26" s="27"/>
      <c r="J26" s="27"/>
      <c r="K26" s="27">
        <v>3</v>
      </c>
      <c r="L26" s="27"/>
      <c r="M26" s="27"/>
      <c r="N26" s="17"/>
      <c r="O26" s="17"/>
      <c r="P26" s="17"/>
      <c r="Q26" s="17"/>
      <c r="R26" s="27">
        <v>2</v>
      </c>
      <c r="S26" s="27"/>
      <c r="T26" s="27">
        <v>2</v>
      </c>
      <c r="U26" s="27"/>
      <c r="V26" s="27">
        <v>4</v>
      </c>
      <c r="W26" s="27"/>
      <c r="X26" s="27"/>
      <c r="Y26" s="27"/>
      <c r="Z26" s="27">
        <v>2</v>
      </c>
      <c r="AA26" s="27"/>
      <c r="AB26" s="17"/>
      <c r="AC26" s="17"/>
      <c r="AD26" s="17"/>
      <c r="AE26" s="17"/>
      <c r="AF26" s="27">
        <v>3</v>
      </c>
      <c r="AG26" s="27"/>
      <c r="AH26" s="27">
        <v>5</v>
      </c>
      <c r="AI26" s="27"/>
      <c r="AJ26" s="27">
        <v>2</v>
      </c>
      <c r="AK26" s="27"/>
      <c r="AL26" s="27">
        <v>3</v>
      </c>
      <c r="AM26" s="27"/>
      <c r="AN26" s="27">
        <v>2</v>
      </c>
      <c r="AO26" s="27"/>
      <c r="AP26" s="17"/>
      <c r="AQ26" s="17"/>
      <c r="AR26" s="17"/>
      <c r="AS26" s="17"/>
      <c r="AT26" s="27">
        <v>4</v>
      </c>
      <c r="AU26" s="27"/>
      <c r="AV26" s="27">
        <v>1</v>
      </c>
      <c r="AW26" s="27"/>
      <c r="AX26" s="27"/>
      <c r="AY26" s="27"/>
      <c r="AZ26" s="27"/>
      <c r="BA26" s="27"/>
      <c r="BB26" s="27"/>
      <c r="BC26" s="27"/>
      <c r="BD26" s="17"/>
      <c r="BE26" s="17"/>
      <c r="BF26" s="17"/>
      <c r="BG26" s="1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15">
        <f>SUM(D26:BX26)</f>
        <v>43</v>
      </c>
    </row>
    <row r="27" spans="1:77" ht="15.75" customHeight="1" x14ac:dyDescent="0.25">
      <c r="A27" s="59"/>
      <c r="B27" s="12" t="s">
        <v>19</v>
      </c>
      <c r="C27" s="49"/>
      <c r="D27" s="28">
        <v>131891</v>
      </c>
      <c r="E27" s="28"/>
      <c r="F27" s="28">
        <v>132021</v>
      </c>
      <c r="G27" s="28"/>
      <c r="H27" s="28">
        <v>132157</v>
      </c>
      <c r="I27" s="28"/>
      <c r="J27" s="28"/>
      <c r="K27" s="28">
        <v>159634</v>
      </c>
      <c r="L27" s="28">
        <v>132263</v>
      </c>
      <c r="M27" s="28"/>
      <c r="N27" s="18"/>
      <c r="O27" s="18"/>
      <c r="P27" s="18"/>
      <c r="Q27" s="18"/>
      <c r="R27" s="28">
        <v>132368</v>
      </c>
      <c r="S27" s="28"/>
      <c r="T27" s="28">
        <v>132465</v>
      </c>
      <c r="U27" s="28"/>
      <c r="V27" s="28">
        <v>132565</v>
      </c>
      <c r="W27" s="28"/>
      <c r="X27" s="28">
        <v>132668</v>
      </c>
      <c r="Y27" s="28"/>
      <c r="Z27" s="28">
        <v>132769</v>
      </c>
      <c r="AA27" s="28"/>
      <c r="AB27" s="18"/>
      <c r="AC27" s="18"/>
      <c r="AD27" s="18"/>
      <c r="AE27" s="18"/>
      <c r="AF27" s="28">
        <v>132867</v>
      </c>
      <c r="AG27" s="28"/>
      <c r="AH27" s="28">
        <v>132965</v>
      </c>
      <c r="AI27" s="28"/>
      <c r="AJ27" s="28">
        <v>133071</v>
      </c>
      <c r="AK27" s="28"/>
      <c r="AL27" s="28">
        <v>133180</v>
      </c>
      <c r="AM27" s="28"/>
      <c r="AN27" s="28">
        <v>133280</v>
      </c>
      <c r="AO27" s="28"/>
      <c r="AP27" s="18"/>
      <c r="AQ27" s="18"/>
      <c r="AR27" s="18"/>
      <c r="AS27" s="18"/>
      <c r="AT27" s="28">
        <v>133378</v>
      </c>
      <c r="AU27" s="28"/>
      <c r="AV27" s="28">
        <v>133475</v>
      </c>
      <c r="AW27" s="28"/>
      <c r="AX27" s="28">
        <v>133588</v>
      </c>
      <c r="AY27" s="28"/>
      <c r="AZ27" s="28"/>
      <c r="BA27" s="28"/>
      <c r="BB27" s="28"/>
      <c r="BC27" s="28"/>
      <c r="BD27" s="18"/>
      <c r="BE27" s="18"/>
      <c r="BF27" s="18"/>
      <c r="BG27" s="1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15"/>
    </row>
    <row r="28" spans="1:77" ht="15.75" customHeight="1" x14ac:dyDescent="0.25">
      <c r="A28" s="59"/>
      <c r="B28" s="12" t="s">
        <v>20</v>
      </c>
      <c r="C28" s="49"/>
      <c r="D28" s="28">
        <v>132021</v>
      </c>
      <c r="E28" s="28"/>
      <c r="F28" s="28">
        <v>132157</v>
      </c>
      <c r="G28" s="28"/>
      <c r="H28" s="28">
        <v>132263</v>
      </c>
      <c r="I28" s="28"/>
      <c r="J28" s="28"/>
      <c r="K28" s="28">
        <v>159746</v>
      </c>
      <c r="L28" s="28">
        <v>132368</v>
      </c>
      <c r="M28" s="28"/>
      <c r="N28" s="18"/>
      <c r="O28" s="18"/>
      <c r="P28" s="18"/>
      <c r="Q28" s="18"/>
      <c r="R28" s="28">
        <v>132465</v>
      </c>
      <c r="S28" s="28"/>
      <c r="T28" s="28">
        <v>132565</v>
      </c>
      <c r="U28" s="28"/>
      <c r="V28" s="28">
        <v>132668</v>
      </c>
      <c r="W28" s="28"/>
      <c r="X28" s="28">
        <v>132769</v>
      </c>
      <c r="Y28" s="28"/>
      <c r="Z28" s="28">
        <v>132867</v>
      </c>
      <c r="AA28" s="28"/>
      <c r="AB28" s="18"/>
      <c r="AC28" s="18"/>
      <c r="AD28" s="18"/>
      <c r="AE28" s="18"/>
      <c r="AF28" s="28">
        <v>132965</v>
      </c>
      <c r="AG28" s="28"/>
      <c r="AH28" s="28">
        <v>133071</v>
      </c>
      <c r="AI28" s="28"/>
      <c r="AJ28" s="28">
        <v>133180</v>
      </c>
      <c r="AK28" s="28"/>
      <c r="AL28" s="28">
        <v>133280</v>
      </c>
      <c r="AM28" s="28"/>
      <c r="AN28" s="28">
        <v>133378</v>
      </c>
      <c r="AO28" s="28"/>
      <c r="AP28" s="18"/>
      <c r="AQ28" s="18"/>
      <c r="AR28" s="18"/>
      <c r="AS28" s="18"/>
      <c r="AT28" s="28">
        <v>133475</v>
      </c>
      <c r="AU28" s="28"/>
      <c r="AV28" s="28">
        <v>133588</v>
      </c>
      <c r="AW28" s="28"/>
      <c r="AX28" s="28">
        <v>133655</v>
      </c>
      <c r="AY28" s="28"/>
      <c r="AZ28" s="28"/>
      <c r="BA28" s="28"/>
      <c r="BB28" s="28"/>
      <c r="BC28" s="28"/>
      <c r="BD28" s="18"/>
      <c r="BE28" s="18"/>
      <c r="BF28" s="18"/>
      <c r="BG28" s="1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15"/>
    </row>
    <row r="29" spans="1:77" ht="15.75" customHeight="1" x14ac:dyDescent="0.25">
      <c r="A29" s="59"/>
      <c r="B29" s="12" t="s">
        <v>5</v>
      </c>
      <c r="C29" s="45"/>
      <c r="D29" s="29">
        <f>+D28-D27</f>
        <v>130</v>
      </c>
      <c r="E29" s="29">
        <f t="shared" ref="E29:M29" si="20">+E28-E27</f>
        <v>0</v>
      </c>
      <c r="F29" s="29">
        <f t="shared" si="20"/>
        <v>136</v>
      </c>
      <c r="G29" s="29">
        <f t="shared" si="20"/>
        <v>0</v>
      </c>
      <c r="H29" s="29">
        <f t="shared" si="20"/>
        <v>106</v>
      </c>
      <c r="I29" s="29">
        <f t="shared" si="20"/>
        <v>0</v>
      </c>
      <c r="J29" s="29">
        <f t="shared" si="20"/>
        <v>0</v>
      </c>
      <c r="K29" s="29">
        <f t="shared" si="20"/>
        <v>112</v>
      </c>
      <c r="L29" s="29">
        <f t="shared" si="20"/>
        <v>105</v>
      </c>
      <c r="M29" s="29">
        <f t="shared" si="20"/>
        <v>0</v>
      </c>
      <c r="N29" s="19"/>
      <c r="O29" s="19"/>
      <c r="P29" s="19"/>
      <c r="Q29" s="19"/>
      <c r="R29" s="29">
        <f t="shared" ref="R29:AA29" si="21">+R28-R27</f>
        <v>97</v>
      </c>
      <c r="S29" s="29">
        <f t="shared" si="21"/>
        <v>0</v>
      </c>
      <c r="T29" s="29">
        <f t="shared" si="21"/>
        <v>100</v>
      </c>
      <c r="U29" s="29">
        <f t="shared" si="21"/>
        <v>0</v>
      </c>
      <c r="V29" s="29">
        <f t="shared" si="21"/>
        <v>103</v>
      </c>
      <c r="W29" s="29">
        <f t="shared" si="21"/>
        <v>0</v>
      </c>
      <c r="X29" s="29">
        <f t="shared" si="21"/>
        <v>101</v>
      </c>
      <c r="Y29" s="29">
        <f t="shared" si="21"/>
        <v>0</v>
      </c>
      <c r="Z29" s="29">
        <f t="shared" si="21"/>
        <v>98</v>
      </c>
      <c r="AA29" s="29">
        <f t="shared" si="21"/>
        <v>0</v>
      </c>
      <c r="AB29" s="19"/>
      <c r="AC29" s="19"/>
      <c r="AD29" s="19"/>
      <c r="AE29" s="19"/>
      <c r="AF29" s="29">
        <f t="shared" ref="AF29:AO29" si="22">+AF28-AF27</f>
        <v>98</v>
      </c>
      <c r="AG29" s="29">
        <f t="shared" si="22"/>
        <v>0</v>
      </c>
      <c r="AH29" s="29">
        <f t="shared" si="22"/>
        <v>106</v>
      </c>
      <c r="AI29" s="29">
        <f t="shared" si="22"/>
        <v>0</v>
      </c>
      <c r="AJ29" s="29">
        <f t="shared" si="22"/>
        <v>109</v>
      </c>
      <c r="AK29" s="29">
        <f t="shared" si="22"/>
        <v>0</v>
      </c>
      <c r="AL29" s="29">
        <f t="shared" si="22"/>
        <v>100</v>
      </c>
      <c r="AM29" s="29">
        <f t="shared" si="22"/>
        <v>0</v>
      </c>
      <c r="AN29" s="29">
        <f t="shared" si="22"/>
        <v>98</v>
      </c>
      <c r="AO29" s="29">
        <f t="shared" si="22"/>
        <v>0</v>
      </c>
      <c r="AP29" s="19"/>
      <c r="AQ29" s="19"/>
      <c r="AR29" s="19"/>
      <c r="AS29" s="19"/>
      <c r="AT29" s="29">
        <f t="shared" ref="AT29:BC29" si="23">+AT28-AT27</f>
        <v>97</v>
      </c>
      <c r="AU29" s="29">
        <f t="shared" si="23"/>
        <v>0</v>
      </c>
      <c r="AV29" s="29">
        <f t="shared" si="23"/>
        <v>113</v>
      </c>
      <c r="AW29" s="29">
        <f t="shared" si="23"/>
        <v>0</v>
      </c>
      <c r="AX29" s="29">
        <f t="shared" si="23"/>
        <v>67</v>
      </c>
      <c r="AY29" s="29">
        <f t="shared" si="23"/>
        <v>0</v>
      </c>
      <c r="AZ29" s="29">
        <f t="shared" si="23"/>
        <v>0</v>
      </c>
      <c r="BA29" s="29">
        <f t="shared" si="23"/>
        <v>0</v>
      </c>
      <c r="BB29" s="29">
        <f t="shared" si="23"/>
        <v>0</v>
      </c>
      <c r="BC29" s="29">
        <f t="shared" si="23"/>
        <v>0</v>
      </c>
      <c r="BD29" s="19"/>
      <c r="BE29" s="19"/>
      <c r="BF29" s="19"/>
      <c r="BG29" s="19"/>
      <c r="BH29" s="29">
        <f t="shared" ref="BH29:BX29" si="24">+BH28-BH27</f>
        <v>0</v>
      </c>
      <c r="BI29" s="29">
        <f t="shared" si="24"/>
        <v>0</v>
      </c>
      <c r="BJ29" s="29">
        <f t="shared" si="24"/>
        <v>0</v>
      </c>
      <c r="BK29" s="29">
        <f t="shared" si="24"/>
        <v>0</v>
      </c>
      <c r="BL29" s="29">
        <f t="shared" si="24"/>
        <v>0</v>
      </c>
      <c r="BM29" s="29">
        <f t="shared" si="24"/>
        <v>0</v>
      </c>
      <c r="BN29" s="29">
        <f t="shared" si="24"/>
        <v>0</v>
      </c>
      <c r="BO29" s="29">
        <f t="shared" si="24"/>
        <v>0</v>
      </c>
      <c r="BP29" s="29">
        <f t="shared" si="24"/>
        <v>0</v>
      </c>
      <c r="BQ29" s="29">
        <f t="shared" si="24"/>
        <v>0</v>
      </c>
      <c r="BR29" s="29">
        <f t="shared" si="24"/>
        <v>0</v>
      </c>
      <c r="BS29" s="29">
        <f t="shared" si="24"/>
        <v>0</v>
      </c>
      <c r="BT29" s="29">
        <f t="shared" si="24"/>
        <v>0</v>
      </c>
      <c r="BU29" s="29">
        <f t="shared" si="24"/>
        <v>0</v>
      </c>
      <c r="BV29" s="29">
        <f t="shared" si="24"/>
        <v>0</v>
      </c>
      <c r="BW29" s="29">
        <f t="shared" si="24"/>
        <v>0</v>
      </c>
      <c r="BX29" s="29">
        <f t="shared" si="24"/>
        <v>0</v>
      </c>
      <c r="BY29" s="15">
        <f>SUM(D29:BX29)</f>
        <v>1876</v>
      </c>
    </row>
    <row r="30" spans="1:77" ht="15.75" customHeight="1" x14ac:dyDescent="0.25">
      <c r="A30" s="59"/>
      <c r="B30" s="12" t="s">
        <v>6</v>
      </c>
      <c r="C30" s="45"/>
      <c r="D30" s="28">
        <v>31</v>
      </c>
      <c r="E30" s="28"/>
      <c r="F30" s="28">
        <v>40</v>
      </c>
      <c r="G30" s="28"/>
      <c r="H30" s="28">
        <v>31</v>
      </c>
      <c r="I30" s="28"/>
      <c r="J30" s="28"/>
      <c r="K30" s="28">
        <v>28</v>
      </c>
      <c r="L30" s="28">
        <v>29</v>
      </c>
      <c r="M30" s="28"/>
      <c r="N30" s="18"/>
      <c r="O30" s="18"/>
      <c r="P30" s="18"/>
      <c r="Q30" s="18"/>
      <c r="R30" s="28">
        <v>32</v>
      </c>
      <c r="S30" s="28"/>
      <c r="T30" s="28">
        <v>33</v>
      </c>
      <c r="U30" s="28"/>
      <c r="V30" s="28">
        <v>32</v>
      </c>
      <c r="W30" s="28"/>
      <c r="X30" s="28">
        <v>27</v>
      </c>
      <c r="Y30" s="28"/>
      <c r="Z30" s="28">
        <v>29</v>
      </c>
      <c r="AA30" s="28"/>
      <c r="AB30" s="18"/>
      <c r="AC30" s="18"/>
      <c r="AD30" s="18"/>
      <c r="AE30" s="18"/>
      <c r="AF30" s="28">
        <v>31</v>
      </c>
      <c r="AG30" s="28"/>
      <c r="AH30" s="28">
        <v>31</v>
      </c>
      <c r="AI30" s="28"/>
      <c r="AJ30" s="28">
        <v>36</v>
      </c>
      <c r="AK30" s="28"/>
      <c r="AL30" s="28">
        <v>19</v>
      </c>
      <c r="AM30" s="28"/>
      <c r="AN30" s="28">
        <v>31</v>
      </c>
      <c r="AO30" s="28"/>
      <c r="AP30" s="18"/>
      <c r="AQ30" s="18"/>
      <c r="AR30" s="18"/>
      <c r="AS30" s="18"/>
      <c r="AT30" s="28">
        <v>32</v>
      </c>
      <c r="AU30" s="28"/>
      <c r="AV30" s="28">
        <v>27</v>
      </c>
      <c r="AW30" s="28"/>
      <c r="AX30" s="28">
        <v>18</v>
      </c>
      <c r="AY30" s="28"/>
      <c r="AZ30" s="28"/>
      <c r="BA30" s="28"/>
      <c r="BB30" s="28"/>
      <c r="BC30" s="28"/>
      <c r="BD30" s="18"/>
      <c r="BE30" s="18"/>
      <c r="BF30" s="18"/>
      <c r="BG30" s="1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15">
        <f>SUM(D30:BX30)</f>
        <v>537</v>
      </c>
    </row>
    <row r="31" spans="1:77" ht="15.75" customHeight="1" x14ac:dyDescent="0.25">
      <c r="A31" s="59"/>
      <c r="B31" s="12" t="s">
        <v>7</v>
      </c>
      <c r="C31" s="45"/>
      <c r="D31" s="29">
        <f>+D29-D30</f>
        <v>99</v>
      </c>
      <c r="E31" s="29">
        <f t="shared" ref="E31:M31" si="25">+E29-E30</f>
        <v>0</v>
      </c>
      <c r="F31" s="29">
        <f t="shared" si="25"/>
        <v>96</v>
      </c>
      <c r="G31" s="29">
        <f t="shared" si="25"/>
        <v>0</v>
      </c>
      <c r="H31" s="29">
        <f t="shared" si="25"/>
        <v>75</v>
      </c>
      <c r="I31" s="29">
        <f t="shared" si="25"/>
        <v>0</v>
      </c>
      <c r="J31" s="29">
        <f t="shared" si="25"/>
        <v>0</v>
      </c>
      <c r="K31" s="29">
        <f t="shared" si="25"/>
        <v>84</v>
      </c>
      <c r="L31" s="29">
        <f t="shared" si="25"/>
        <v>76</v>
      </c>
      <c r="M31" s="29">
        <f t="shared" si="25"/>
        <v>0</v>
      </c>
      <c r="N31" s="19"/>
      <c r="O31" s="19"/>
      <c r="P31" s="19"/>
      <c r="Q31" s="19"/>
      <c r="R31" s="29">
        <f>+R29-R30</f>
        <v>65</v>
      </c>
      <c r="S31" s="29">
        <f t="shared" ref="S31:AA31" si="26">+S29-S30</f>
        <v>0</v>
      </c>
      <c r="T31" s="29">
        <f t="shared" si="26"/>
        <v>67</v>
      </c>
      <c r="U31" s="29">
        <f t="shared" si="26"/>
        <v>0</v>
      </c>
      <c r="V31" s="29">
        <f t="shared" si="26"/>
        <v>71</v>
      </c>
      <c r="W31" s="29">
        <f t="shared" si="26"/>
        <v>0</v>
      </c>
      <c r="X31" s="29">
        <f t="shared" si="26"/>
        <v>74</v>
      </c>
      <c r="Y31" s="29">
        <f t="shared" si="26"/>
        <v>0</v>
      </c>
      <c r="Z31" s="29">
        <f t="shared" si="26"/>
        <v>69</v>
      </c>
      <c r="AA31" s="29">
        <f t="shared" si="26"/>
        <v>0</v>
      </c>
      <c r="AB31" s="19"/>
      <c r="AC31" s="19"/>
      <c r="AD31" s="19"/>
      <c r="AE31" s="19"/>
      <c r="AF31" s="29">
        <f>+AF29-AF30</f>
        <v>67</v>
      </c>
      <c r="AG31" s="29">
        <f t="shared" ref="AG31:AO31" si="27">+AG29-AG30</f>
        <v>0</v>
      </c>
      <c r="AH31" s="29">
        <f t="shared" si="27"/>
        <v>75</v>
      </c>
      <c r="AI31" s="29">
        <f t="shared" si="27"/>
        <v>0</v>
      </c>
      <c r="AJ31" s="29">
        <f t="shared" si="27"/>
        <v>73</v>
      </c>
      <c r="AK31" s="29">
        <f t="shared" si="27"/>
        <v>0</v>
      </c>
      <c r="AL31" s="29">
        <f t="shared" si="27"/>
        <v>81</v>
      </c>
      <c r="AM31" s="29">
        <f t="shared" si="27"/>
        <v>0</v>
      </c>
      <c r="AN31" s="29">
        <f t="shared" si="27"/>
        <v>67</v>
      </c>
      <c r="AO31" s="29">
        <f t="shared" si="27"/>
        <v>0</v>
      </c>
      <c r="AP31" s="19"/>
      <c r="AQ31" s="19"/>
      <c r="AR31" s="19"/>
      <c r="AS31" s="19"/>
      <c r="AT31" s="29">
        <f>+AT29-AT30</f>
        <v>65</v>
      </c>
      <c r="AU31" s="29">
        <f t="shared" ref="AU31:BC31" si="28">+AU29-AU30</f>
        <v>0</v>
      </c>
      <c r="AV31" s="29">
        <f t="shared" si="28"/>
        <v>86</v>
      </c>
      <c r="AW31" s="29">
        <f t="shared" si="28"/>
        <v>0</v>
      </c>
      <c r="AX31" s="29">
        <f t="shared" si="28"/>
        <v>49</v>
      </c>
      <c r="AY31" s="29">
        <f t="shared" si="28"/>
        <v>0</v>
      </c>
      <c r="AZ31" s="29">
        <f t="shared" si="28"/>
        <v>0</v>
      </c>
      <c r="BA31" s="29">
        <f t="shared" si="28"/>
        <v>0</v>
      </c>
      <c r="BB31" s="29">
        <f t="shared" si="28"/>
        <v>0</v>
      </c>
      <c r="BC31" s="29">
        <f t="shared" si="28"/>
        <v>0</v>
      </c>
      <c r="BD31" s="19"/>
      <c r="BE31" s="19"/>
      <c r="BF31" s="19"/>
      <c r="BG31" s="19"/>
      <c r="BH31" s="29">
        <f>+BH29-BH30</f>
        <v>0</v>
      </c>
      <c r="BI31" s="29">
        <f t="shared" ref="BI31:BX31" si="29">+BI29-BI30</f>
        <v>0</v>
      </c>
      <c r="BJ31" s="29">
        <f t="shared" si="29"/>
        <v>0</v>
      </c>
      <c r="BK31" s="29">
        <f t="shared" si="29"/>
        <v>0</v>
      </c>
      <c r="BL31" s="29">
        <f t="shared" si="29"/>
        <v>0</v>
      </c>
      <c r="BM31" s="29">
        <f t="shared" si="29"/>
        <v>0</v>
      </c>
      <c r="BN31" s="29">
        <f t="shared" si="29"/>
        <v>0</v>
      </c>
      <c r="BO31" s="29">
        <f t="shared" si="29"/>
        <v>0</v>
      </c>
      <c r="BP31" s="29">
        <f t="shared" si="29"/>
        <v>0</v>
      </c>
      <c r="BQ31" s="29">
        <f t="shared" si="29"/>
        <v>0</v>
      </c>
      <c r="BR31" s="29">
        <f t="shared" si="29"/>
        <v>0</v>
      </c>
      <c r="BS31" s="29">
        <f t="shared" si="29"/>
        <v>0</v>
      </c>
      <c r="BT31" s="29">
        <f t="shared" si="29"/>
        <v>0</v>
      </c>
      <c r="BU31" s="29">
        <f t="shared" si="29"/>
        <v>0</v>
      </c>
      <c r="BV31" s="29">
        <f t="shared" si="29"/>
        <v>0</v>
      </c>
      <c r="BW31" s="29">
        <f t="shared" si="29"/>
        <v>0</v>
      </c>
      <c r="BX31" s="29">
        <f t="shared" si="29"/>
        <v>0</v>
      </c>
      <c r="BY31" s="15">
        <f>SUM(D31:BX31)</f>
        <v>1339</v>
      </c>
    </row>
    <row r="32" spans="1:77" ht="15.75" customHeight="1" x14ac:dyDescent="0.25">
      <c r="A32" s="24"/>
      <c r="B32" s="30"/>
      <c r="C32" s="46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19"/>
      <c r="O32" s="19"/>
      <c r="P32" s="19"/>
      <c r="Q32" s="19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19"/>
      <c r="AC32" s="19"/>
      <c r="AD32" s="19"/>
      <c r="AE32" s="19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19"/>
      <c r="AQ32" s="19"/>
      <c r="AR32" s="19"/>
      <c r="AS32" s="19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19"/>
      <c r="BE32" s="19"/>
      <c r="BF32" s="19"/>
      <c r="BG32" s="19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15"/>
    </row>
    <row r="33" spans="1:77" ht="15.75" customHeight="1" x14ac:dyDescent="0.25">
      <c r="A33" s="58">
        <v>156</v>
      </c>
      <c r="B33" s="12" t="s">
        <v>15</v>
      </c>
      <c r="C33" s="47"/>
      <c r="D33" s="27">
        <v>7</v>
      </c>
      <c r="E33" s="27"/>
      <c r="F33" s="27">
        <v>2</v>
      </c>
      <c r="G33" s="27"/>
      <c r="H33" s="27">
        <v>2</v>
      </c>
      <c r="I33" s="27"/>
      <c r="J33" s="27">
        <v>2</v>
      </c>
      <c r="K33" s="27"/>
      <c r="L33" s="27">
        <v>1</v>
      </c>
      <c r="M33" s="27"/>
      <c r="N33" s="34"/>
      <c r="O33" s="34"/>
      <c r="P33" s="34"/>
      <c r="Q33" s="34"/>
      <c r="R33" s="27">
        <v>2</v>
      </c>
      <c r="S33" s="27"/>
      <c r="T33" s="27">
        <v>2</v>
      </c>
      <c r="U33" s="27"/>
      <c r="V33" s="27">
        <v>3</v>
      </c>
      <c r="W33" s="27"/>
      <c r="X33" s="27">
        <v>3</v>
      </c>
      <c r="Y33" s="27"/>
      <c r="Z33" s="27">
        <v>2</v>
      </c>
      <c r="AA33" s="27"/>
      <c r="AB33" s="34"/>
      <c r="AC33" s="34"/>
      <c r="AD33" s="34"/>
      <c r="AE33" s="34"/>
      <c r="AF33" s="27">
        <v>2</v>
      </c>
      <c r="AG33" s="27"/>
      <c r="AH33" s="27">
        <v>5</v>
      </c>
      <c r="AI33" s="27"/>
      <c r="AJ33" s="27">
        <v>1</v>
      </c>
      <c r="AK33" s="27"/>
      <c r="AL33" s="27">
        <v>2</v>
      </c>
      <c r="AM33" s="27"/>
      <c r="AN33" s="27">
        <v>3</v>
      </c>
      <c r="AO33" s="27"/>
      <c r="AP33" s="34"/>
      <c r="AQ33" s="34"/>
      <c r="AR33" s="34"/>
      <c r="AS33" s="34"/>
      <c r="AT33" s="27">
        <v>3</v>
      </c>
      <c r="AU33" s="27"/>
      <c r="AV33" s="27">
        <v>4</v>
      </c>
      <c r="AW33" s="27"/>
      <c r="AX33" s="27">
        <v>3</v>
      </c>
      <c r="AY33" s="27"/>
      <c r="AZ33" s="27" t="s">
        <v>0</v>
      </c>
      <c r="BA33" s="27"/>
      <c r="BB33" s="27" t="s">
        <v>0</v>
      </c>
      <c r="BC33" s="27"/>
      <c r="BD33" s="34"/>
      <c r="BE33" s="34"/>
      <c r="BF33" s="34"/>
      <c r="BG33" s="34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15">
        <f>SUM(D33:BX33)</f>
        <v>49</v>
      </c>
    </row>
    <row r="34" spans="1:77" ht="15.75" customHeight="1" x14ac:dyDescent="0.25">
      <c r="A34" s="58"/>
      <c r="B34" s="12" t="s">
        <v>16</v>
      </c>
      <c r="C34" s="47"/>
      <c r="D34" s="27">
        <v>1</v>
      </c>
      <c r="E34" s="27"/>
      <c r="F34" s="27">
        <v>6</v>
      </c>
      <c r="G34" s="27"/>
      <c r="H34" s="27">
        <v>6</v>
      </c>
      <c r="I34" s="27"/>
      <c r="J34" s="27">
        <v>5</v>
      </c>
      <c r="K34" s="27"/>
      <c r="L34" s="27">
        <v>6</v>
      </c>
      <c r="M34" s="27"/>
      <c r="N34" s="17"/>
      <c r="O34" s="17"/>
      <c r="P34" s="17"/>
      <c r="Q34" s="17"/>
      <c r="R34" s="27">
        <v>4</v>
      </c>
      <c r="S34" s="27"/>
      <c r="T34" s="27">
        <v>3</v>
      </c>
      <c r="U34" s="27"/>
      <c r="V34" s="27">
        <v>3</v>
      </c>
      <c r="W34" s="27"/>
      <c r="X34" s="27">
        <v>5</v>
      </c>
      <c r="Y34" s="27"/>
      <c r="Z34" s="27">
        <v>2</v>
      </c>
      <c r="AA34" s="27"/>
      <c r="AB34" s="17"/>
      <c r="AC34" s="17"/>
      <c r="AD34" s="17"/>
      <c r="AE34" s="17"/>
      <c r="AF34" s="27">
        <v>5</v>
      </c>
      <c r="AG34" s="27"/>
      <c r="AH34" s="27">
        <v>2</v>
      </c>
      <c r="AI34" s="27"/>
      <c r="AJ34" s="27">
        <v>6</v>
      </c>
      <c r="AK34" s="27"/>
      <c r="AL34" s="27">
        <v>4</v>
      </c>
      <c r="AM34" s="27"/>
      <c r="AN34" s="27">
        <v>6</v>
      </c>
      <c r="AO34" s="27"/>
      <c r="AP34" s="17"/>
      <c r="AQ34" s="17"/>
      <c r="AR34" s="17"/>
      <c r="AS34" s="17"/>
      <c r="AT34" s="27">
        <v>5</v>
      </c>
      <c r="AU34" s="27"/>
      <c r="AV34" s="27">
        <v>1</v>
      </c>
      <c r="AW34" s="27"/>
      <c r="AX34" s="27">
        <v>4</v>
      </c>
      <c r="AY34" s="27"/>
      <c r="AZ34" s="27"/>
      <c r="BA34" s="27"/>
      <c r="BB34" s="27"/>
      <c r="BC34" s="27"/>
      <c r="BD34" s="17"/>
      <c r="BE34" s="17"/>
      <c r="BF34" s="17"/>
      <c r="BG34" s="1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15">
        <f>SUM(D34:BX34)</f>
        <v>74</v>
      </c>
    </row>
    <row r="35" spans="1:77" ht="15.75" customHeight="1" x14ac:dyDescent="0.25">
      <c r="A35" s="59"/>
      <c r="B35" s="23" t="s">
        <v>17</v>
      </c>
      <c r="C35" s="48"/>
      <c r="D35" s="27">
        <v>1</v>
      </c>
      <c r="E35" s="27"/>
      <c r="F35" s="27">
        <v>2</v>
      </c>
      <c r="G35" s="27"/>
      <c r="H35" s="27">
        <v>1</v>
      </c>
      <c r="I35" s="27"/>
      <c r="J35" s="27">
        <v>1</v>
      </c>
      <c r="K35" s="27"/>
      <c r="L35" s="27">
        <v>6</v>
      </c>
      <c r="M35" s="27"/>
      <c r="N35" s="17"/>
      <c r="O35" s="17"/>
      <c r="P35" s="17"/>
      <c r="Q35" s="17"/>
      <c r="R35" s="27">
        <v>3</v>
      </c>
      <c r="S35" s="27"/>
      <c r="T35" s="27">
        <v>2</v>
      </c>
      <c r="U35" s="27"/>
      <c r="V35" s="27">
        <v>3</v>
      </c>
      <c r="W35" s="27"/>
      <c r="X35" s="27">
        <v>3</v>
      </c>
      <c r="Y35" s="27"/>
      <c r="Z35" s="27">
        <v>1</v>
      </c>
      <c r="AA35" s="27"/>
      <c r="AB35" s="17"/>
      <c r="AC35" s="17"/>
      <c r="AD35" s="17"/>
      <c r="AE35" s="17"/>
      <c r="AF35" s="27">
        <v>3</v>
      </c>
      <c r="AG35" s="27"/>
      <c r="AH35" s="27">
        <v>1</v>
      </c>
      <c r="AI35" s="27"/>
      <c r="AJ35" s="27">
        <v>4</v>
      </c>
      <c r="AK35" s="27"/>
      <c r="AL35" s="27">
        <v>1</v>
      </c>
      <c r="AM35" s="27"/>
      <c r="AN35" s="27">
        <v>3</v>
      </c>
      <c r="AO35" s="27"/>
      <c r="AP35" s="17"/>
      <c r="AQ35" s="17"/>
      <c r="AR35" s="17"/>
      <c r="AS35" s="17"/>
      <c r="AT35" s="27">
        <v>2</v>
      </c>
      <c r="AU35" s="27"/>
      <c r="AV35" s="27">
        <v>1</v>
      </c>
      <c r="AW35" s="27"/>
      <c r="AX35" s="27">
        <v>2</v>
      </c>
      <c r="AY35" s="27"/>
      <c r="AZ35" s="27"/>
      <c r="BA35" s="27"/>
      <c r="BB35" s="27"/>
      <c r="BC35" s="27"/>
      <c r="BD35" s="17"/>
      <c r="BE35" s="17"/>
      <c r="BF35" s="17"/>
      <c r="BG35" s="1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15">
        <f>SUM(D35:BX35)</f>
        <v>40</v>
      </c>
    </row>
    <row r="36" spans="1:77" ht="15.75" customHeight="1" x14ac:dyDescent="0.25">
      <c r="A36" s="59"/>
      <c r="B36" s="23" t="s">
        <v>18</v>
      </c>
      <c r="C36" s="48"/>
      <c r="D36" s="27">
        <v>9</v>
      </c>
      <c r="E36" s="27"/>
      <c r="F36" s="27">
        <v>10</v>
      </c>
      <c r="G36" s="27"/>
      <c r="H36" s="27">
        <v>21</v>
      </c>
      <c r="I36" s="27"/>
      <c r="J36" s="27">
        <v>6</v>
      </c>
      <c r="K36" s="27"/>
      <c r="L36" s="27"/>
      <c r="M36" s="27"/>
      <c r="N36" s="17"/>
      <c r="O36" s="17"/>
      <c r="P36" s="17"/>
      <c r="Q36" s="17"/>
      <c r="R36" s="27">
        <v>7</v>
      </c>
      <c r="S36" s="27"/>
      <c r="T36" s="27">
        <v>2</v>
      </c>
      <c r="U36" s="27"/>
      <c r="V36" s="27">
        <v>9</v>
      </c>
      <c r="W36" s="27"/>
      <c r="X36" s="27">
        <v>6</v>
      </c>
      <c r="Y36" s="27"/>
      <c r="Z36" s="27">
        <v>5</v>
      </c>
      <c r="AA36" s="27"/>
      <c r="AB36" s="17"/>
      <c r="AC36" s="17"/>
      <c r="AD36" s="17"/>
      <c r="AE36" s="17"/>
      <c r="AF36" s="27">
        <v>8</v>
      </c>
      <c r="AG36" s="27"/>
      <c r="AH36" s="27">
        <v>7</v>
      </c>
      <c r="AI36" s="27"/>
      <c r="AJ36" s="27">
        <v>8</v>
      </c>
      <c r="AK36" s="27"/>
      <c r="AL36" s="27">
        <v>1</v>
      </c>
      <c r="AM36" s="27"/>
      <c r="AN36" s="27">
        <v>7</v>
      </c>
      <c r="AO36" s="27"/>
      <c r="AP36" s="17"/>
      <c r="AQ36" s="17"/>
      <c r="AR36" s="17"/>
      <c r="AS36" s="17"/>
      <c r="AT36" s="27">
        <v>2</v>
      </c>
      <c r="AU36" s="27"/>
      <c r="AV36" s="27">
        <v>7</v>
      </c>
      <c r="AW36" s="27"/>
      <c r="AX36" s="27">
        <v>7</v>
      </c>
      <c r="AY36" s="27"/>
      <c r="AZ36" s="27"/>
      <c r="BA36" s="27"/>
      <c r="BB36" s="27"/>
      <c r="BC36" s="27"/>
      <c r="BD36" s="17"/>
      <c r="BE36" s="17"/>
      <c r="BF36" s="17"/>
      <c r="BG36" s="1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15">
        <f>SUM(D36:BX36)</f>
        <v>122</v>
      </c>
    </row>
    <row r="37" spans="1:77" ht="15.75" customHeight="1" x14ac:dyDescent="0.25">
      <c r="A37" s="59"/>
      <c r="B37" s="12" t="s">
        <v>19</v>
      </c>
      <c r="C37" s="49"/>
      <c r="D37" s="28">
        <v>148383</v>
      </c>
      <c r="E37" s="28"/>
      <c r="F37" s="28">
        <v>148510</v>
      </c>
      <c r="G37" s="28"/>
      <c r="H37" s="28">
        <v>148626</v>
      </c>
      <c r="I37" s="28"/>
      <c r="J37" s="28">
        <v>148748</v>
      </c>
      <c r="K37" s="28"/>
      <c r="L37" s="28">
        <v>148856</v>
      </c>
      <c r="M37" s="28"/>
      <c r="N37" s="18"/>
      <c r="O37" s="18"/>
      <c r="P37" s="18"/>
      <c r="Q37" s="18"/>
      <c r="R37" s="28">
        <v>148953</v>
      </c>
      <c r="S37" s="28"/>
      <c r="T37" s="28">
        <v>149072</v>
      </c>
      <c r="U37" s="28"/>
      <c r="V37" s="28">
        <v>149203</v>
      </c>
      <c r="W37" s="28"/>
      <c r="X37" s="28">
        <v>149329</v>
      </c>
      <c r="Y37" s="28"/>
      <c r="Z37" s="28">
        <v>149453</v>
      </c>
      <c r="AA37" s="28"/>
      <c r="AB37" s="18"/>
      <c r="AC37" s="18"/>
      <c r="AD37" s="18"/>
      <c r="AE37" s="18"/>
      <c r="AF37" s="28">
        <v>149549</v>
      </c>
      <c r="AG37" s="28"/>
      <c r="AH37" s="28">
        <v>149685</v>
      </c>
      <c r="AI37" s="28"/>
      <c r="AJ37" s="28">
        <v>149814</v>
      </c>
      <c r="AK37" s="28"/>
      <c r="AL37" s="28">
        <v>149948</v>
      </c>
      <c r="AM37" s="28"/>
      <c r="AN37" s="28">
        <v>150079</v>
      </c>
      <c r="AO37" s="28"/>
      <c r="AP37" s="18"/>
      <c r="AQ37" s="18"/>
      <c r="AR37" s="18"/>
      <c r="AS37" s="18"/>
      <c r="AT37" s="28">
        <v>150213</v>
      </c>
      <c r="AU37" s="28"/>
      <c r="AV37" s="28">
        <v>150344</v>
      </c>
      <c r="AW37" s="28"/>
      <c r="AX37" s="28">
        <v>150453</v>
      </c>
      <c r="AY37" s="28"/>
      <c r="AZ37" s="28"/>
      <c r="BA37" s="28"/>
      <c r="BB37" s="28"/>
      <c r="BC37" s="28"/>
      <c r="BD37" s="18"/>
      <c r="BE37" s="18"/>
      <c r="BF37" s="18"/>
      <c r="BG37" s="1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15"/>
    </row>
    <row r="38" spans="1:77" ht="15.75" customHeight="1" x14ac:dyDescent="0.25">
      <c r="A38" s="59"/>
      <c r="B38" s="12" t="s">
        <v>20</v>
      </c>
      <c r="C38" s="49"/>
      <c r="D38" s="28">
        <v>148510</v>
      </c>
      <c r="E38" s="28"/>
      <c r="F38" s="28">
        <v>148626</v>
      </c>
      <c r="G38" s="28"/>
      <c r="H38" s="28">
        <v>148748</v>
      </c>
      <c r="I38" s="28"/>
      <c r="J38" s="28">
        <v>148856</v>
      </c>
      <c r="K38" s="28"/>
      <c r="L38" s="28">
        <v>148953</v>
      </c>
      <c r="M38" s="28"/>
      <c r="N38" s="18"/>
      <c r="O38" s="18"/>
      <c r="P38" s="18"/>
      <c r="Q38" s="18"/>
      <c r="R38" s="28">
        <v>149072</v>
      </c>
      <c r="S38" s="28"/>
      <c r="T38" s="28">
        <v>149203</v>
      </c>
      <c r="U38" s="28"/>
      <c r="V38" s="28">
        <v>149329</v>
      </c>
      <c r="W38" s="28"/>
      <c r="X38" s="28">
        <v>149453</v>
      </c>
      <c r="Y38" s="28"/>
      <c r="Z38" s="28">
        <v>149549</v>
      </c>
      <c r="AA38" s="28"/>
      <c r="AB38" s="18"/>
      <c r="AC38" s="18"/>
      <c r="AD38" s="18"/>
      <c r="AE38" s="18"/>
      <c r="AF38" s="28">
        <v>149685</v>
      </c>
      <c r="AG38" s="28"/>
      <c r="AH38" s="28">
        <v>149814</v>
      </c>
      <c r="AI38" s="28"/>
      <c r="AJ38" s="28">
        <v>149948</v>
      </c>
      <c r="AK38" s="28"/>
      <c r="AL38" s="28">
        <v>150079</v>
      </c>
      <c r="AM38" s="28"/>
      <c r="AN38" s="28">
        <v>150213</v>
      </c>
      <c r="AO38" s="28"/>
      <c r="AP38" s="18"/>
      <c r="AQ38" s="18"/>
      <c r="AR38" s="18"/>
      <c r="AS38" s="18"/>
      <c r="AT38" s="28">
        <v>150344</v>
      </c>
      <c r="AU38" s="28"/>
      <c r="AV38" s="28">
        <v>150453</v>
      </c>
      <c r="AW38" s="28"/>
      <c r="AX38" s="28">
        <v>150574</v>
      </c>
      <c r="AY38" s="28"/>
      <c r="AZ38" s="28"/>
      <c r="BA38" s="28"/>
      <c r="BB38" s="28"/>
      <c r="BC38" s="28"/>
      <c r="BD38" s="18"/>
      <c r="BE38" s="18"/>
      <c r="BF38" s="18"/>
      <c r="BG38" s="1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15"/>
    </row>
    <row r="39" spans="1:77" ht="15.75" customHeight="1" x14ac:dyDescent="0.25">
      <c r="A39" s="59"/>
      <c r="B39" s="12" t="s">
        <v>5</v>
      </c>
      <c r="C39" s="45"/>
      <c r="D39" s="29">
        <f>+D38-D37</f>
        <v>127</v>
      </c>
      <c r="E39" s="29">
        <f t="shared" ref="E39:M39" si="30">+E38-E37</f>
        <v>0</v>
      </c>
      <c r="F39" s="29">
        <f t="shared" si="30"/>
        <v>116</v>
      </c>
      <c r="G39" s="29">
        <f t="shared" si="30"/>
        <v>0</v>
      </c>
      <c r="H39" s="29">
        <f t="shared" si="30"/>
        <v>122</v>
      </c>
      <c r="I39" s="29">
        <f t="shared" si="30"/>
        <v>0</v>
      </c>
      <c r="J39" s="29">
        <f t="shared" si="30"/>
        <v>108</v>
      </c>
      <c r="K39" s="29">
        <f t="shared" si="30"/>
        <v>0</v>
      </c>
      <c r="L39" s="29">
        <f t="shared" si="30"/>
        <v>97</v>
      </c>
      <c r="M39" s="29">
        <f t="shared" si="30"/>
        <v>0</v>
      </c>
      <c r="N39" s="19"/>
      <c r="O39" s="19"/>
      <c r="P39" s="19"/>
      <c r="Q39" s="19"/>
      <c r="R39" s="29">
        <f t="shared" ref="R39:AA39" si="31">+R38-R37</f>
        <v>119</v>
      </c>
      <c r="S39" s="29">
        <f t="shared" si="31"/>
        <v>0</v>
      </c>
      <c r="T39" s="29">
        <f t="shared" si="31"/>
        <v>131</v>
      </c>
      <c r="U39" s="29">
        <f t="shared" si="31"/>
        <v>0</v>
      </c>
      <c r="V39" s="29">
        <f t="shared" si="31"/>
        <v>126</v>
      </c>
      <c r="W39" s="29">
        <f t="shared" si="31"/>
        <v>0</v>
      </c>
      <c r="X39" s="29">
        <f t="shared" si="31"/>
        <v>124</v>
      </c>
      <c r="Y39" s="29">
        <f t="shared" si="31"/>
        <v>0</v>
      </c>
      <c r="Z39" s="29">
        <f t="shared" si="31"/>
        <v>96</v>
      </c>
      <c r="AA39" s="29">
        <f t="shared" si="31"/>
        <v>0</v>
      </c>
      <c r="AB39" s="19"/>
      <c r="AC39" s="19"/>
      <c r="AD39" s="19"/>
      <c r="AE39" s="19"/>
      <c r="AF39" s="29">
        <f t="shared" ref="AF39:AO39" si="32">+AF38-AF37</f>
        <v>136</v>
      </c>
      <c r="AG39" s="29">
        <f t="shared" si="32"/>
        <v>0</v>
      </c>
      <c r="AH39" s="29">
        <f t="shared" si="32"/>
        <v>129</v>
      </c>
      <c r="AI39" s="29">
        <f t="shared" si="32"/>
        <v>0</v>
      </c>
      <c r="AJ39" s="29">
        <f t="shared" si="32"/>
        <v>134</v>
      </c>
      <c r="AK39" s="29">
        <f t="shared" si="32"/>
        <v>0</v>
      </c>
      <c r="AL39" s="29">
        <f t="shared" si="32"/>
        <v>131</v>
      </c>
      <c r="AM39" s="29">
        <f t="shared" si="32"/>
        <v>0</v>
      </c>
      <c r="AN39" s="29">
        <f t="shared" si="32"/>
        <v>134</v>
      </c>
      <c r="AO39" s="29">
        <f t="shared" si="32"/>
        <v>0</v>
      </c>
      <c r="AP39" s="19"/>
      <c r="AQ39" s="19"/>
      <c r="AR39" s="19"/>
      <c r="AS39" s="19"/>
      <c r="AT39" s="29">
        <f t="shared" ref="AT39:BC39" si="33">+AT38-AT37</f>
        <v>131</v>
      </c>
      <c r="AU39" s="29">
        <f t="shared" si="33"/>
        <v>0</v>
      </c>
      <c r="AV39" s="29">
        <f t="shared" si="33"/>
        <v>109</v>
      </c>
      <c r="AW39" s="29">
        <f t="shared" si="33"/>
        <v>0</v>
      </c>
      <c r="AX39" s="29">
        <f t="shared" si="33"/>
        <v>121</v>
      </c>
      <c r="AY39" s="29">
        <f t="shared" si="33"/>
        <v>0</v>
      </c>
      <c r="AZ39" s="29">
        <f t="shared" si="33"/>
        <v>0</v>
      </c>
      <c r="BA39" s="29">
        <f t="shared" si="33"/>
        <v>0</v>
      </c>
      <c r="BB39" s="29">
        <f t="shared" si="33"/>
        <v>0</v>
      </c>
      <c r="BC39" s="29">
        <f t="shared" si="33"/>
        <v>0</v>
      </c>
      <c r="BD39" s="19"/>
      <c r="BE39" s="19"/>
      <c r="BF39" s="19"/>
      <c r="BG39" s="19"/>
      <c r="BH39" s="29">
        <f t="shared" ref="BH39:BX39" si="34">+BH38-BH37</f>
        <v>0</v>
      </c>
      <c r="BI39" s="29">
        <f t="shared" si="34"/>
        <v>0</v>
      </c>
      <c r="BJ39" s="29">
        <f t="shared" si="34"/>
        <v>0</v>
      </c>
      <c r="BK39" s="29">
        <f t="shared" si="34"/>
        <v>0</v>
      </c>
      <c r="BL39" s="29">
        <f t="shared" si="34"/>
        <v>0</v>
      </c>
      <c r="BM39" s="29">
        <f t="shared" si="34"/>
        <v>0</v>
      </c>
      <c r="BN39" s="29">
        <f t="shared" si="34"/>
        <v>0</v>
      </c>
      <c r="BO39" s="29">
        <f t="shared" si="34"/>
        <v>0</v>
      </c>
      <c r="BP39" s="29">
        <f t="shared" si="34"/>
        <v>0</v>
      </c>
      <c r="BQ39" s="29">
        <f t="shared" si="34"/>
        <v>0</v>
      </c>
      <c r="BR39" s="29">
        <f t="shared" si="34"/>
        <v>0</v>
      </c>
      <c r="BS39" s="29">
        <f t="shared" si="34"/>
        <v>0</v>
      </c>
      <c r="BT39" s="29">
        <f t="shared" si="34"/>
        <v>0</v>
      </c>
      <c r="BU39" s="29">
        <f t="shared" si="34"/>
        <v>0</v>
      </c>
      <c r="BV39" s="29">
        <f t="shared" si="34"/>
        <v>0</v>
      </c>
      <c r="BW39" s="29">
        <f t="shared" si="34"/>
        <v>0</v>
      </c>
      <c r="BX39" s="29">
        <f t="shared" si="34"/>
        <v>0</v>
      </c>
      <c r="BY39" s="15">
        <f>SUM(D39:BX39)</f>
        <v>2191</v>
      </c>
    </row>
    <row r="40" spans="1:77" ht="15.75" customHeight="1" x14ac:dyDescent="0.25">
      <c r="A40" s="59"/>
      <c r="B40" s="12" t="s">
        <v>6</v>
      </c>
      <c r="C40" s="45"/>
      <c r="D40" s="28">
        <v>51</v>
      </c>
      <c r="E40" s="28"/>
      <c r="F40" s="28">
        <v>58</v>
      </c>
      <c r="G40" s="28"/>
      <c r="H40" s="28">
        <v>61</v>
      </c>
      <c r="I40" s="28"/>
      <c r="J40" s="28">
        <v>53</v>
      </c>
      <c r="K40" s="28"/>
      <c r="L40" s="28">
        <v>44</v>
      </c>
      <c r="M40" s="28"/>
      <c r="N40" s="18"/>
      <c r="O40" s="18"/>
      <c r="P40" s="18"/>
      <c r="Q40" s="18"/>
      <c r="R40" s="28">
        <v>44</v>
      </c>
      <c r="S40" s="28"/>
      <c r="T40" s="28">
        <v>53</v>
      </c>
      <c r="U40" s="28"/>
      <c r="V40" s="28">
        <v>54</v>
      </c>
      <c r="W40" s="28"/>
      <c r="X40" s="28">
        <v>53</v>
      </c>
      <c r="Y40" s="28"/>
      <c r="Z40" s="28">
        <v>36</v>
      </c>
      <c r="AA40" s="28"/>
      <c r="AB40" s="18"/>
      <c r="AC40" s="18"/>
      <c r="AD40" s="18"/>
      <c r="AE40" s="18"/>
      <c r="AF40" s="28">
        <v>62</v>
      </c>
      <c r="AG40" s="28"/>
      <c r="AH40" s="28">
        <v>41</v>
      </c>
      <c r="AI40" s="28"/>
      <c r="AJ40" s="28">
        <v>55</v>
      </c>
      <c r="AK40" s="28"/>
      <c r="AL40" s="28">
        <v>54</v>
      </c>
      <c r="AM40" s="28"/>
      <c r="AN40" s="28">
        <v>59</v>
      </c>
      <c r="AO40" s="28"/>
      <c r="AP40" s="18"/>
      <c r="AQ40" s="18"/>
      <c r="AR40" s="18"/>
      <c r="AS40" s="18"/>
      <c r="AT40" s="28">
        <v>71</v>
      </c>
      <c r="AU40" s="28"/>
      <c r="AV40" s="28">
        <v>48</v>
      </c>
      <c r="AW40" s="28"/>
      <c r="AX40" s="28">
        <v>53</v>
      </c>
      <c r="AY40" s="28"/>
      <c r="AZ40" s="28"/>
      <c r="BA40" s="28"/>
      <c r="BB40" s="28"/>
      <c r="BC40" s="28"/>
      <c r="BD40" s="18"/>
      <c r="BE40" s="18"/>
      <c r="BF40" s="18"/>
      <c r="BG40" s="1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15">
        <f>SUM(D40:BX40)</f>
        <v>950</v>
      </c>
    </row>
    <row r="41" spans="1:77" ht="15.75" customHeight="1" x14ac:dyDescent="0.25">
      <c r="A41" s="59"/>
      <c r="B41" s="12" t="s">
        <v>7</v>
      </c>
      <c r="C41" s="45"/>
      <c r="D41" s="29">
        <f>+D39-D40</f>
        <v>76</v>
      </c>
      <c r="E41" s="29">
        <f t="shared" ref="E41:M41" si="35">+E39-E40</f>
        <v>0</v>
      </c>
      <c r="F41" s="29">
        <f t="shared" si="35"/>
        <v>58</v>
      </c>
      <c r="G41" s="29">
        <f t="shared" si="35"/>
        <v>0</v>
      </c>
      <c r="H41" s="29">
        <f t="shared" si="35"/>
        <v>61</v>
      </c>
      <c r="I41" s="29">
        <f t="shared" si="35"/>
        <v>0</v>
      </c>
      <c r="J41" s="29">
        <f t="shared" si="35"/>
        <v>55</v>
      </c>
      <c r="K41" s="29">
        <f t="shared" si="35"/>
        <v>0</v>
      </c>
      <c r="L41" s="29">
        <f t="shared" si="35"/>
        <v>53</v>
      </c>
      <c r="M41" s="29">
        <f t="shared" si="35"/>
        <v>0</v>
      </c>
      <c r="N41" s="19"/>
      <c r="O41" s="19"/>
      <c r="P41" s="19"/>
      <c r="Q41" s="19"/>
      <c r="R41" s="29">
        <f>+R39-R40</f>
        <v>75</v>
      </c>
      <c r="S41" s="29">
        <f t="shared" ref="S41:AA41" si="36">+S39-S40</f>
        <v>0</v>
      </c>
      <c r="T41" s="29">
        <f t="shared" si="36"/>
        <v>78</v>
      </c>
      <c r="U41" s="29">
        <f t="shared" si="36"/>
        <v>0</v>
      </c>
      <c r="V41" s="29">
        <f t="shared" si="36"/>
        <v>72</v>
      </c>
      <c r="W41" s="29">
        <f t="shared" si="36"/>
        <v>0</v>
      </c>
      <c r="X41" s="29">
        <f t="shared" si="36"/>
        <v>71</v>
      </c>
      <c r="Y41" s="29">
        <f t="shared" si="36"/>
        <v>0</v>
      </c>
      <c r="Z41" s="29">
        <f t="shared" si="36"/>
        <v>60</v>
      </c>
      <c r="AA41" s="29">
        <f t="shared" si="36"/>
        <v>0</v>
      </c>
      <c r="AB41" s="19"/>
      <c r="AC41" s="19"/>
      <c r="AD41" s="19"/>
      <c r="AE41" s="19"/>
      <c r="AF41" s="29">
        <f>+AF39-AF40</f>
        <v>74</v>
      </c>
      <c r="AG41" s="29">
        <f t="shared" ref="AG41:AO41" si="37">+AG39-AG40</f>
        <v>0</v>
      </c>
      <c r="AH41" s="29">
        <f t="shared" si="37"/>
        <v>88</v>
      </c>
      <c r="AI41" s="29">
        <f t="shared" si="37"/>
        <v>0</v>
      </c>
      <c r="AJ41" s="29">
        <f t="shared" si="37"/>
        <v>79</v>
      </c>
      <c r="AK41" s="29">
        <f t="shared" si="37"/>
        <v>0</v>
      </c>
      <c r="AL41" s="29">
        <f t="shared" si="37"/>
        <v>77</v>
      </c>
      <c r="AM41" s="29">
        <f t="shared" si="37"/>
        <v>0</v>
      </c>
      <c r="AN41" s="29">
        <f t="shared" si="37"/>
        <v>75</v>
      </c>
      <c r="AO41" s="29">
        <f t="shared" si="37"/>
        <v>0</v>
      </c>
      <c r="AP41" s="19"/>
      <c r="AQ41" s="19"/>
      <c r="AR41" s="19"/>
      <c r="AS41" s="19"/>
      <c r="AT41" s="29">
        <f>+AT39-AT40</f>
        <v>60</v>
      </c>
      <c r="AU41" s="29">
        <f t="shared" ref="AU41:BC41" si="38">+AU39-AU40</f>
        <v>0</v>
      </c>
      <c r="AV41" s="29">
        <f t="shared" si="38"/>
        <v>61</v>
      </c>
      <c r="AW41" s="29">
        <f t="shared" si="38"/>
        <v>0</v>
      </c>
      <c r="AX41" s="29">
        <f t="shared" si="38"/>
        <v>68</v>
      </c>
      <c r="AY41" s="29">
        <f t="shared" si="38"/>
        <v>0</v>
      </c>
      <c r="AZ41" s="29">
        <f t="shared" si="38"/>
        <v>0</v>
      </c>
      <c r="BA41" s="29">
        <f t="shared" si="38"/>
        <v>0</v>
      </c>
      <c r="BB41" s="29">
        <f t="shared" si="38"/>
        <v>0</v>
      </c>
      <c r="BC41" s="29">
        <f t="shared" si="38"/>
        <v>0</v>
      </c>
      <c r="BD41" s="19"/>
      <c r="BE41" s="19"/>
      <c r="BF41" s="19"/>
      <c r="BG41" s="19"/>
      <c r="BH41" s="29">
        <f>+BH39-BH40</f>
        <v>0</v>
      </c>
      <c r="BI41" s="29">
        <f t="shared" ref="BI41:BX41" si="39">+BI39-BI40</f>
        <v>0</v>
      </c>
      <c r="BJ41" s="29">
        <f t="shared" si="39"/>
        <v>0</v>
      </c>
      <c r="BK41" s="29">
        <f t="shared" si="39"/>
        <v>0</v>
      </c>
      <c r="BL41" s="29">
        <f t="shared" si="39"/>
        <v>0</v>
      </c>
      <c r="BM41" s="29">
        <f t="shared" si="39"/>
        <v>0</v>
      </c>
      <c r="BN41" s="29">
        <f t="shared" si="39"/>
        <v>0</v>
      </c>
      <c r="BO41" s="29">
        <f t="shared" si="39"/>
        <v>0</v>
      </c>
      <c r="BP41" s="29">
        <f t="shared" si="39"/>
        <v>0</v>
      </c>
      <c r="BQ41" s="29">
        <f t="shared" si="39"/>
        <v>0</v>
      </c>
      <c r="BR41" s="29">
        <f t="shared" si="39"/>
        <v>0</v>
      </c>
      <c r="BS41" s="29">
        <f t="shared" si="39"/>
        <v>0</v>
      </c>
      <c r="BT41" s="29">
        <f t="shared" si="39"/>
        <v>0</v>
      </c>
      <c r="BU41" s="29">
        <f t="shared" si="39"/>
        <v>0</v>
      </c>
      <c r="BV41" s="29">
        <f t="shared" si="39"/>
        <v>0</v>
      </c>
      <c r="BW41" s="29">
        <f t="shared" si="39"/>
        <v>0</v>
      </c>
      <c r="BX41" s="29">
        <f t="shared" si="39"/>
        <v>0</v>
      </c>
      <c r="BY41" s="15">
        <f>SUM(D41:BX41)</f>
        <v>1241</v>
      </c>
    </row>
    <row r="42" spans="1:77" ht="15.75" customHeight="1" x14ac:dyDescent="0.25">
      <c r="A42" s="24"/>
      <c r="B42" s="30"/>
      <c r="C42" s="46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19"/>
      <c r="O42" s="19"/>
      <c r="P42" s="19"/>
      <c r="Q42" s="19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9"/>
      <c r="AC42" s="19"/>
      <c r="AD42" s="19"/>
      <c r="AE42" s="19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19"/>
      <c r="AQ42" s="19"/>
      <c r="AR42" s="19"/>
      <c r="AS42" s="19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19"/>
      <c r="BE42" s="19"/>
      <c r="BF42" s="19"/>
      <c r="BG42" s="19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15"/>
    </row>
    <row r="43" spans="1:77" ht="15.75" customHeight="1" x14ac:dyDescent="0.25">
      <c r="A43" s="58">
        <v>157</v>
      </c>
      <c r="B43" s="12" t="s">
        <v>15</v>
      </c>
      <c r="C43" s="47"/>
      <c r="D43" s="27">
        <v>5</v>
      </c>
      <c r="E43" s="27"/>
      <c r="F43" s="27">
        <v>3</v>
      </c>
      <c r="G43" s="27"/>
      <c r="H43" s="27">
        <v>5</v>
      </c>
      <c r="I43" s="27"/>
      <c r="J43" s="27">
        <v>5</v>
      </c>
      <c r="K43" s="27"/>
      <c r="L43" s="27">
        <v>3</v>
      </c>
      <c r="M43" s="27"/>
      <c r="N43" s="34"/>
      <c r="O43" s="34"/>
      <c r="P43" s="34"/>
      <c r="Q43" s="34"/>
      <c r="R43" s="27">
        <v>5</v>
      </c>
      <c r="S43" s="27"/>
      <c r="T43" s="27">
        <v>3</v>
      </c>
      <c r="U43" s="27"/>
      <c r="V43" s="27">
        <v>3</v>
      </c>
      <c r="W43" s="27"/>
      <c r="X43" s="27">
        <v>3</v>
      </c>
      <c r="Y43" s="27"/>
      <c r="Z43" s="27">
        <v>5</v>
      </c>
      <c r="AA43" s="27"/>
      <c r="AB43" s="34"/>
      <c r="AC43" s="34"/>
      <c r="AD43" s="34"/>
      <c r="AE43" s="34"/>
      <c r="AF43" s="27">
        <v>4</v>
      </c>
      <c r="AG43" s="27"/>
      <c r="AH43" s="27">
        <v>4</v>
      </c>
      <c r="AI43" s="27"/>
      <c r="AJ43" s="27">
        <v>4</v>
      </c>
      <c r="AK43" s="27"/>
      <c r="AL43" s="27">
        <v>2</v>
      </c>
      <c r="AM43" s="27"/>
      <c r="AN43" s="27">
        <v>5</v>
      </c>
      <c r="AO43" s="27"/>
      <c r="AP43" s="34"/>
      <c r="AQ43" s="34"/>
      <c r="AR43" s="34"/>
      <c r="AS43" s="34"/>
      <c r="AT43" s="27">
        <v>5</v>
      </c>
      <c r="AU43" s="27"/>
      <c r="AV43" s="27">
        <v>5</v>
      </c>
      <c r="AW43" s="27"/>
      <c r="AX43" s="27">
        <v>6</v>
      </c>
      <c r="AY43" s="27"/>
      <c r="AZ43" s="27" t="s">
        <v>0</v>
      </c>
      <c r="BA43" s="27"/>
      <c r="BB43" s="27" t="s">
        <v>0</v>
      </c>
      <c r="BC43" s="27"/>
      <c r="BD43" s="34"/>
      <c r="BE43" s="34"/>
      <c r="BF43" s="34"/>
      <c r="BG43" s="34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15">
        <f>SUM(D43:BX43)</f>
        <v>75</v>
      </c>
    </row>
    <row r="44" spans="1:77" ht="15.75" customHeight="1" x14ac:dyDescent="0.25">
      <c r="A44" s="58"/>
      <c r="B44" s="12" t="s">
        <v>16</v>
      </c>
      <c r="C44" s="47"/>
      <c r="D44" s="27">
        <v>4</v>
      </c>
      <c r="E44" s="27"/>
      <c r="F44" s="27">
        <v>4</v>
      </c>
      <c r="G44" s="27"/>
      <c r="H44" s="27">
        <v>5</v>
      </c>
      <c r="I44" s="27"/>
      <c r="J44" s="27">
        <v>5</v>
      </c>
      <c r="K44" s="27"/>
      <c r="L44" s="27">
        <v>7</v>
      </c>
      <c r="M44" s="27"/>
      <c r="N44" s="17"/>
      <c r="O44" s="17"/>
      <c r="P44" s="17"/>
      <c r="Q44" s="17"/>
      <c r="R44" s="27">
        <v>4</v>
      </c>
      <c r="S44" s="27"/>
      <c r="T44" s="27">
        <v>6</v>
      </c>
      <c r="U44" s="27"/>
      <c r="V44" s="27">
        <v>2</v>
      </c>
      <c r="W44" s="27"/>
      <c r="X44" s="27">
        <v>5</v>
      </c>
      <c r="Y44" s="27"/>
      <c r="Z44" s="27">
        <v>5</v>
      </c>
      <c r="AA44" s="27"/>
      <c r="AB44" s="17"/>
      <c r="AC44" s="17"/>
      <c r="AD44" s="17"/>
      <c r="AE44" s="17"/>
      <c r="AF44" s="27">
        <v>3</v>
      </c>
      <c r="AG44" s="27"/>
      <c r="AH44" s="27">
        <v>5</v>
      </c>
      <c r="AI44" s="27"/>
      <c r="AJ44" s="27">
        <v>4</v>
      </c>
      <c r="AK44" s="27"/>
      <c r="AL44" s="27">
        <v>5</v>
      </c>
      <c r="AM44" s="27"/>
      <c r="AN44" s="27">
        <v>5</v>
      </c>
      <c r="AO44" s="27"/>
      <c r="AP44" s="17"/>
      <c r="AQ44" s="17"/>
      <c r="AR44" s="17"/>
      <c r="AS44" s="17"/>
      <c r="AT44" s="27">
        <v>5</v>
      </c>
      <c r="AU44" s="27"/>
      <c r="AV44" s="27">
        <v>4</v>
      </c>
      <c r="AW44" s="27"/>
      <c r="AX44" s="27">
        <v>6</v>
      </c>
      <c r="AY44" s="27"/>
      <c r="AZ44" s="27"/>
      <c r="BA44" s="27"/>
      <c r="BB44" s="27"/>
      <c r="BC44" s="27"/>
      <c r="BD44" s="17"/>
      <c r="BE44" s="17"/>
      <c r="BF44" s="17"/>
      <c r="BG44" s="1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15">
        <f>SUM(D44:BX44)</f>
        <v>84</v>
      </c>
    </row>
    <row r="45" spans="1:77" ht="15.75" customHeight="1" x14ac:dyDescent="0.25">
      <c r="A45" s="59"/>
      <c r="B45" s="23" t="s">
        <v>17</v>
      </c>
      <c r="C45" s="48"/>
      <c r="D45" s="27">
        <v>4</v>
      </c>
      <c r="E45" s="27"/>
      <c r="F45" s="27">
        <v>5</v>
      </c>
      <c r="G45" s="27"/>
      <c r="H45" s="27">
        <v>5</v>
      </c>
      <c r="I45" s="27"/>
      <c r="J45" s="27">
        <v>7</v>
      </c>
      <c r="K45" s="27"/>
      <c r="L45" s="27">
        <v>5</v>
      </c>
      <c r="M45" s="27"/>
      <c r="N45" s="17"/>
      <c r="O45" s="17"/>
      <c r="P45" s="17"/>
      <c r="Q45" s="17"/>
      <c r="R45" s="27">
        <v>5</v>
      </c>
      <c r="S45" s="27"/>
      <c r="T45" s="27">
        <v>7</v>
      </c>
      <c r="U45" s="27"/>
      <c r="V45" s="27">
        <v>6</v>
      </c>
      <c r="W45" s="27"/>
      <c r="X45" s="27">
        <v>5</v>
      </c>
      <c r="Y45" s="27"/>
      <c r="Z45" s="27">
        <v>6</v>
      </c>
      <c r="AA45" s="27"/>
      <c r="AB45" s="17"/>
      <c r="AC45" s="17"/>
      <c r="AD45" s="17"/>
      <c r="AE45" s="17"/>
      <c r="AF45" s="27">
        <v>6</v>
      </c>
      <c r="AG45" s="27"/>
      <c r="AH45" s="27">
        <v>7</v>
      </c>
      <c r="AI45" s="27"/>
      <c r="AJ45" s="27">
        <v>6</v>
      </c>
      <c r="AK45" s="27"/>
      <c r="AL45" s="27">
        <v>6</v>
      </c>
      <c r="AM45" s="27"/>
      <c r="AN45" s="27">
        <v>5</v>
      </c>
      <c r="AO45" s="27"/>
      <c r="AP45" s="17"/>
      <c r="AQ45" s="17"/>
      <c r="AR45" s="17"/>
      <c r="AS45" s="17"/>
      <c r="AT45" s="27">
        <v>4</v>
      </c>
      <c r="AU45" s="27"/>
      <c r="AV45" s="27">
        <v>4</v>
      </c>
      <c r="AW45" s="27"/>
      <c r="AX45" s="27">
        <v>4</v>
      </c>
      <c r="AY45" s="27"/>
      <c r="AZ45" s="27"/>
      <c r="BA45" s="27"/>
      <c r="BB45" s="27"/>
      <c r="BC45" s="27"/>
      <c r="BD45" s="17"/>
      <c r="BE45" s="17"/>
      <c r="BF45" s="17"/>
      <c r="BG45" s="1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15">
        <f>SUM(D45:BX45)</f>
        <v>97</v>
      </c>
    </row>
    <row r="46" spans="1:77" ht="15.75" customHeight="1" x14ac:dyDescent="0.25">
      <c r="A46" s="59"/>
      <c r="B46" s="23" t="s">
        <v>18</v>
      </c>
      <c r="C46" s="48"/>
      <c r="D46" s="27">
        <v>6</v>
      </c>
      <c r="E46" s="27"/>
      <c r="F46" s="27">
        <v>6</v>
      </c>
      <c r="G46" s="27"/>
      <c r="H46" s="27">
        <v>6</v>
      </c>
      <c r="I46" s="27"/>
      <c r="J46" s="27">
        <v>6</v>
      </c>
      <c r="K46" s="27"/>
      <c r="L46" s="27">
        <v>3</v>
      </c>
      <c r="M46" s="27"/>
      <c r="N46" s="17"/>
      <c r="O46" s="17"/>
      <c r="P46" s="17"/>
      <c r="Q46" s="17"/>
      <c r="R46" s="27">
        <v>6</v>
      </c>
      <c r="S46" s="27"/>
      <c r="T46" s="27">
        <v>6</v>
      </c>
      <c r="U46" s="27"/>
      <c r="V46" s="27">
        <v>5</v>
      </c>
      <c r="W46" s="27"/>
      <c r="X46" s="27">
        <v>6</v>
      </c>
      <c r="Y46" s="27"/>
      <c r="Z46" s="27">
        <v>5</v>
      </c>
      <c r="AA46" s="27"/>
      <c r="AB46" s="17"/>
      <c r="AC46" s="17"/>
      <c r="AD46" s="17"/>
      <c r="AE46" s="17"/>
      <c r="AF46" s="27">
        <v>5</v>
      </c>
      <c r="AG46" s="27"/>
      <c r="AH46" s="27">
        <v>6</v>
      </c>
      <c r="AI46" s="27"/>
      <c r="AJ46" s="27">
        <v>6</v>
      </c>
      <c r="AK46" s="27"/>
      <c r="AL46" s="27">
        <v>5</v>
      </c>
      <c r="AM46" s="27"/>
      <c r="AN46" s="27">
        <v>6</v>
      </c>
      <c r="AO46" s="27"/>
      <c r="AP46" s="17"/>
      <c r="AQ46" s="17"/>
      <c r="AR46" s="17"/>
      <c r="AS46" s="17"/>
      <c r="AT46" s="27">
        <v>6</v>
      </c>
      <c r="AU46" s="27"/>
      <c r="AV46" s="27">
        <v>7</v>
      </c>
      <c r="AW46" s="27"/>
      <c r="AX46" s="27">
        <v>5</v>
      </c>
      <c r="AY46" s="27"/>
      <c r="AZ46" s="27"/>
      <c r="BA46" s="27"/>
      <c r="BB46" s="27"/>
      <c r="BC46" s="27"/>
      <c r="BD46" s="17"/>
      <c r="BE46" s="17"/>
      <c r="BF46" s="17"/>
      <c r="BG46" s="1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15">
        <f>SUM(D46:BX46)</f>
        <v>101</v>
      </c>
    </row>
    <row r="47" spans="1:77" ht="15.75" customHeight="1" x14ac:dyDescent="0.25">
      <c r="A47" s="59"/>
      <c r="B47" s="12" t="s">
        <v>19</v>
      </c>
      <c r="C47" s="49"/>
      <c r="D47" s="28">
        <v>157090</v>
      </c>
      <c r="E47" s="28"/>
      <c r="F47" s="28">
        <v>157171</v>
      </c>
      <c r="G47" s="28"/>
      <c r="H47" s="28">
        <v>157263</v>
      </c>
      <c r="I47" s="28"/>
      <c r="J47" s="28">
        <v>157350</v>
      </c>
      <c r="K47" s="28"/>
      <c r="L47" s="28">
        <v>157436</v>
      </c>
      <c r="M47" s="28"/>
      <c r="N47" s="18"/>
      <c r="O47" s="18"/>
      <c r="P47" s="18"/>
      <c r="Q47" s="18"/>
      <c r="R47" s="28">
        <v>157520</v>
      </c>
      <c r="S47" s="28"/>
      <c r="T47" s="28">
        <v>157614</v>
      </c>
      <c r="U47" s="28"/>
      <c r="V47" s="28">
        <v>157698</v>
      </c>
      <c r="W47" s="28"/>
      <c r="X47" s="28">
        <v>157785</v>
      </c>
      <c r="Y47" s="28"/>
      <c r="Z47" s="28">
        <v>157873</v>
      </c>
      <c r="AA47" s="28"/>
      <c r="AB47" s="18"/>
      <c r="AC47" s="18"/>
      <c r="AD47" s="18"/>
      <c r="AE47" s="18"/>
      <c r="AF47" s="28">
        <v>157962</v>
      </c>
      <c r="AG47" s="28"/>
      <c r="AH47" s="28">
        <v>158044</v>
      </c>
      <c r="AI47" s="28"/>
      <c r="AJ47" s="28">
        <v>158130</v>
      </c>
      <c r="AK47" s="28"/>
      <c r="AL47" s="28">
        <v>158210</v>
      </c>
      <c r="AM47" s="28"/>
      <c r="AN47" s="28">
        <v>158303</v>
      </c>
      <c r="AO47" s="28"/>
      <c r="AP47" s="18"/>
      <c r="AQ47" s="18"/>
      <c r="AR47" s="18"/>
      <c r="AS47" s="18"/>
      <c r="AT47" s="28">
        <v>158384</v>
      </c>
      <c r="AU47" s="28"/>
      <c r="AV47" s="28">
        <v>158468</v>
      </c>
      <c r="AW47" s="28"/>
      <c r="AX47" s="28">
        <v>158557</v>
      </c>
      <c r="AY47" s="28"/>
      <c r="AZ47" s="28"/>
      <c r="BA47" s="28"/>
      <c r="BB47" s="28"/>
      <c r="BC47" s="28"/>
      <c r="BD47" s="18"/>
      <c r="BE47" s="18"/>
      <c r="BF47" s="18"/>
      <c r="BG47" s="1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15"/>
    </row>
    <row r="48" spans="1:77" ht="15.75" customHeight="1" x14ac:dyDescent="0.25">
      <c r="A48" s="59"/>
      <c r="B48" s="12" t="s">
        <v>20</v>
      </c>
      <c r="C48" s="49"/>
      <c r="D48" s="28">
        <v>157171</v>
      </c>
      <c r="E48" s="28"/>
      <c r="F48" s="28">
        <v>157263</v>
      </c>
      <c r="G48" s="28"/>
      <c r="H48" s="28">
        <v>157350</v>
      </c>
      <c r="I48" s="28"/>
      <c r="J48" s="28">
        <v>157436</v>
      </c>
      <c r="K48" s="28"/>
      <c r="L48" s="28">
        <v>157510</v>
      </c>
      <c r="M48" s="28"/>
      <c r="N48" s="18"/>
      <c r="O48" s="18"/>
      <c r="P48" s="18"/>
      <c r="Q48" s="18"/>
      <c r="R48" s="28">
        <v>157614</v>
      </c>
      <c r="S48" s="28"/>
      <c r="T48" s="28">
        <v>157698</v>
      </c>
      <c r="U48" s="28"/>
      <c r="V48" s="28">
        <v>157785</v>
      </c>
      <c r="W48" s="28"/>
      <c r="X48" s="28">
        <v>157873</v>
      </c>
      <c r="Y48" s="28"/>
      <c r="Z48" s="28">
        <v>157962</v>
      </c>
      <c r="AA48" s="28"/>
      <c r="AB48" s="18"/>
      <c r="AC48" s="18"/>
      <c r="AD48" s="18"/>
      <c r="AE48" s="18"/>
      <c r="AF48" s="28">
        <v>158044</v>
      </c>
      <c r="AG48" s="28"/>
      <c r="AH48" s="28">
        <v>158131</v>
      </c>
      <c r="AI48" s="28"/>
      <c r="AJ48" s="28">
        <v>158210</v>
      </c>
      <c r="AK48" s="28"/>
      <c r="AL48" s="28">
        <v>158303</v>
      </c>
      <c r="AM48" s="28"/>
      <c r="AN48" s="28">
        <v>158384</v>
      </c>
      <c r="AO48" s="28"/>
      <c r="AP48" s="18"/>
      <c r="AQ48" s="18"/>
      <c r="AR48" s="18"/>
      <c r="AS48" s="18"/>
      <c r="AT48" s="28">
        <v>158468</v>
      </c>
      <c r="AU48" s="28"/>
      <c r="AV48" s="28">
        <v>158557</v>
      </c>
      <c r="AW48" s="28"/>
      <c r="AX48" s="28">
        <v>158641</v>
      </c>
      <c r="AY48" s="28"/>
      <c r="AZ48" s="28"/>
      <c r="BA48" s="28"/>
      <c r="BB48" s="28"/>
      <c r="BC48" s="28"/>
      <c r="BD48" s="18"/>
      <c r="BE48" s="18"/>
      <c r="BF48" s="18"/>
      <c r="BG48" s="1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15"/>
    </row>
    <row r="49" spans="1:77" ht="15.75" customHeight="1" x14ac:dyDescent="0.25">
      <c r="A49" s="59"/>
      <c r="B49" s="12" t="s">
        <v>5</v>
      </c>
      <c r="C49" s="45"/>
      <c r="D49" s="29">
        <f>+D48-D47</f>
        <v>81</v>
      </c>
      <c r="E49" s="29">
        <f t="shared" ref="E49:M49" si="40">+E48-E47</f>
        <v>0</v>
      </c>
      <c r="F49" s="29">
        <f t="shared" si="40"/>
        <v>92</v>
      </c>
      <c r="G49" s="29">
        <f t="shared" si="40"/>
        <v>0</v>
      </c>
      <c r="H49" s="29">
        <f t="shared" si="40"/>
        <v>87</v>
      </c>
      <c r="I49" s="29">
        <f t="shared" si="40"/>
        <v>0</v>
      </c>
      <c r="J49" s="29">
        <f t="shared" si="40"/>
        <v>86</v>
      </c>
      <c r="K49" s="29">
        <f t="shared" si="40"/>
        <v>0</v>
      </c>
      <c r="L49" s="29">
        <f t="shared" si="40"/>
        <v>74</v>
      </c>
      <c r="M49" s="29">
        <f t="shared" si="40"/>
        <v>0</v>
      </c>
      <c r="N49" s="19"/>
      <c r="O49" s="19"/>
      <c r="P49" s="19"/>
      <c r="Q49" s="19"/>
      <c r="R49" s="29">
        <f t="shared" ref="R49:AA49" si="41">+R48-R47</f>
        <v>94</v>
      </c>
      <c r="S49" s="29">
        <f t="shared" si="41"/>
        <v>0</v>
      </c>
      <c r="T49" s="29">
        <f t="shared" si="41"/>
        <v>84</v>
      </c>
      <c r="U49" s="29">
        <f t="shared" si="41"/>
        <v>0</v>
      </c>
      <c r="V49" s="29">
        <f t="shared" si="41"/>
        <v>87</v>
      </c>
      <c r="W49" s="29">
        <f t="shared" si="41"/>
        <v>0</v>
      </c>
      <c r="X49" s="29">
        <f t="shared" si="41"/>
        <v>88</v>
      </c>
      <c r="Y49" s="29">
        <f t="shared" si="41"/>
        <v>0</v>
      </c>
      <c r="Z49" s="29">
        <f t="shared" si="41"/>
        <v>89</v>
      </c>
      <c r="AA49" s="29">
        <f t="shared" si="41"/>
        <v>0</v>
      </c>
      <c r="AB49" s="19"/>
      <c r="AC49" s="19"/>
      <c r="AD49" s="19"/>
      <c r="AE49" s="19"/>
      <c r="AF49" s="29">
        <f t="shared" ref="AF49:AO49" si="42">+AF48-AF47</f>
        <v>82</v>
      </c>
      <c r="AG49" s="29">
        <f t="shared" si="42"/>
        <v>0</v>
      </c>
      <c r="AH49" s="29">
        <f t="shared" si="42"/>
        <v>87</v>
      </c>
      <c r="AI49" s="29">
        <f t="shared" si="42"/>
        <v>0</v>
      </c>
      <c r="AJ49" s="29">
        <f t="shared" si="42"/>
        <v>80</v>
      </c>
      <c r="AK49" s="29">
        <f t="shared" si="42"/>
        <v>0</v>
      </c>
      <c r="AL49" s="29">
        <f t="shared" si="42"/>
        <v>93</v>
      </c>
      <c r="AM49" s="29">
        <f t="shared" si="42"/>
        <v>0</v>
      </c>
      <c r="AN49" s="29">
        <f t="shared" si="42"/>
        <v>81</v>
      </c>
      <c r="AO49" s="29">
        <f t="shared" si="42"/>
        <v>0</v>
      </c>
      <c r="AP49" s="19"/>
      <c r="AQ49" s="19"/>
      <c r="AR49" s="19"/>
      <c r="AS49" s="19"/>
      <c r="AT49" s="29">
        <f t="shared" ref="AT49:BC49" si="43">+AT48-AT47</f>
        <v>84</v>
      </c>
      <c r="AU49" s="29">
        <f t="shared" si="43"/>
        <v>0</v>
      </c>
      <c r="AV49" s="29">
        <f t="shared" si="43"/>
        <v>89</v>
      </c>
      <c r="AW49" s="29">
        <f t="shared" si="43"/>
        <v>0</v>
      </c>
      <c r="AX49" s="29">
        <f t="shared" si="43"/>
        <v>84</v>
      </c>
      <c r="AY49" s="29">
        <f t="shared" si="43"/>
        <v>0</v>
      </c>
      <c r="AZ49" s="29">
        <f t="shared" si="43"/>
        <v>0</v>
      </c>
      <c r="BA49" s="29">
        <f t="shared" si="43"/>
        <v>0</v>
      </c>
      <c r="BB49" s="29">
        <f t="shared" si="43"/>
        <v>0</v>
      </c>
      <c r="BC49" s="29">
        <f t="shared" si="43"/>
        <v>0</v>
      </c>
      <c r="BD49" s="19"/>
      <c r="BE49" s="19"/>
      <c r="BF49" s="19"/>
      <c r="BG49" s="19"/>
      <c r="BH49" s="29">
        <f t="shared" ref="BH49:BX49" si="44">+BH48-BH47</f>
        <v>0</v>
      </c>
      <c r="BI49" s="29">
        <f t="shared" si="44"/>
        <v>0</v>
      </c>
      <c r="BJ49" s="29">
        <f t="shared" si="44"/>
        <v>0</v>
      </c>
      <c r="BK49" s="29">
        <f t="shared" si="44"/>
        <v>0</v>
      </c>
      <c r="BL49" s="29">
        <f t="shared" si="44"/>
        <v>0</v>
      </c>
      <c r="BM49" s="29">
        <f t="shared" si="44"/>
        <v>0</v>
      </c>
      <c r="BN49" s="29">
        <f t="shared" si="44"/>
        <v>0</v>
      </c>
      <c r="BO49" s="29">
        <f t="shared" si="44"/>
        <v>0</v>
      </c>
      <c r="BP49" s="29">
        <f t="shared" si="44"/>
        <v>0</v>
      </c>
      <c r="BQ49" s="29">
        <f t="shared" si="44"/>
        <v>0</v>
      </c>
      <c r="BR49" s="29">
        <f t="shared" si="44"/>
        <v>0</v>
      </c>
      <c r="BS49" s="29">
        <f t="shared" si="44"/>
        <v>0</v>
      </c>
      <c r="BT49" s="29">
        <f t="shared" si="44"/>
        <v>0</v>
      </c>
      <c r="BU49" s="29">
        <f t="shared" si="44"/>
        <v>0</v>
      </c>
      <c r="BV49" s="29">
        <f t="shared" si="44"/>
        <v>0</v>
      </c>
      <c r="BW49" s="29">
        <f t="shared" si="44"/>
        <v>0</v>
      </c>
      <c r="BX49" s="29">
        <f t="shared" si="44"/>
        <v>0</v>
      </c>
      <c r="BY49" s="15">
        <f>SUM(D49:BX49)</f>
        <v>1542</v>
      </c>
    </row>
    <row r="50" spans="1:77" ht="15.75" customHeight="1" x14ac:dyDescent="0.25">
      <c r="A50" s="59"/>
      <c r="B50" s="12" t="s">
        <v>6</v>
      </c>
      <c r="C50" s="45"/>
      <c r="D50" s="28">
        <v>36</v>
      </c>
      <c r="E50" s="28"/>
      <c r="F50" s="28">
        <v>82</v>
      </c>
      <c r="G50" s="28"/>
      <c r="H50" s="28">
        <v>58</v>
      </c>
      <c r="I50" s="28"/>
      <c r="J50" s="28">
        <v>56</v>
      </c>
      <c r="K50" s="28"/>
      <c r="L50" s="28">
        <v>45</v>
      </c>
      <c r="M50" s="28"/>
      <c r="N50" s="18"/>
      <c r="O50" s="18"/>
      <c r="P50" s="18"/>
      <c r="Q50" s="18"/>
      <c r="R50" s="28">
        <v>43</v>
      </c>
      <c r="S50" s="28"/>
      <c r="T50" s="28">
        <v>47</v>
      </c>
      <c r="U50" s="28"/>
      <c r="V50" s="28">
        <v>56</v>
      </c>
      <c r="W50" s="28"/>
      <c r="X50" s="28">
        <v>47</v>
      </c>
      <c r="Y50" s="28"/>
      <c r="Z50" s="28">
        <v>43</v>
      </c>
      <c r="AA50" s="28"/>
      <c r="AB50" s="18"/>
      <c r="AC50" s="18"/>
      <c r="AD50" s="18"/>
      <c r="AE50" s="18"/>
      <c r="AF50" s="28">
        <v>48</v>
      </c>
      <c r="AG50" s="28"/>
      <c r="AH50" s="28">
        <v>68</v>
      </c>
      <c r="AI50" s="28"/>
      <c r="AJ50" s="28">
        <v>62</v>
      </c>
      <c r="AK50" s="28"/>
      <c r="AL50" s="28">
        <v>44</v>
      </c>
      <c r="AM50" s="28"/>
      <c r="AN50" s="28">
        <v>45</v>
      </c>
      <c r="AO50" s="28"/>
      <c r="AP50" s="18"/>
      <c r="AQ50" s="18"/>
      <c r="AR50" s="18"/>
      <c r="AS50" s="18"/>
      <c r="AT50" s="28">
        <v>43</v>
      </c>
      <c r="AU50" s="28"/>
      <c r="AV50" s="28">
        <v>44</v>
      </c>
      <c r="AW50" s="28"/>
      <c r="AX50" s="28"/>
      <c r="AY50" s="28"/>
      <c r="AZ50" s="28"/>
      <c r="BA50" s="28"/>
      <c r="BB50" s="28"/>
      <c r="BC50" s="28"/>
      <c r="BD50" s="18"/>
      <c r="BE50" s="18"/>
      <c r="BF50" s="18"/>
      <c r="BG50" s="1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15">
        <f>SUM(D50:BX50)</f>
        <v>867</v>
      </c>
    </row>
    <row r="51" spans="1:77" ht="15.75" customHeight="1" x14ac:dyDescent="0.25">
      <c r="A51" s="59"/>
      <c r="B51" s="12" t="s">
        <v>7</v>
      </c>
      <c r="C51" s="45"/>
      <c r="D51" s="29">
        <f>+D49-D50</f>
        <v>45</v>
      </c>
      <c r="E51" s="29">
        <f t="shared" ref="E51:M51" si="45">+E49-E50</f>
        <v>0</v>
      </c>
      <c r="F51" s="29">
        <f t="shared" si="45"/>
        <v>10</v>
      </c>
      <c r="G51" s="29">
        <f t="shared" si="45"/>
        <v>0</v>
      </c>
      <c r="H51" s="29">
        <f t="shared" si="45"/>
        <v>29</v>
      </c>
      <c r="I51" s="29">
        <f t="shared" si="45"/>
        <v>0</v>
      </c>
      <c r="J51" s="29">
        <f t="shared" si="45"/>
        <v>30</v>
      </c>
      <c r="K51" s="29">
        <f t="shared" si="45"/>
        <v>0</v>
      </c>
      <c r="L51" s="29">
        <f t="shared" si="45"/>
        <v>29</v>
      </c>
      <c r="M51" s="29">
        <f t="shared" si="45"/>
        <v>0</v>
      </c>
      <c r="N51" s="19"/>
      <c r="O51" s="19"/>
      <c r="P51" s="19"/>
      <c r="Q51" s="19"/>
      <c r="R51" s="29">
        <f>+R49-R50</f>
        <v>51</v>
      </c>
      <c r="S51" s="29">
        <f t="shared" ref="S51:AA51" si="46">+S49-S50</f>
        <v>0</v>
      </c>
      <c r="T51" s="29">
        <f t="shared" si="46"/>
        <v>37</v>
      </c>
      <c r="U51" s="29">
        <f t="shared" si="46"/>
        <v>0</v>
      </c>
      <c r="V51" s="29">
        <f t="shared" si="46"/>
        <v>31</v>
      </c>
      <c r="W51" s="29">
        <f t="shared" si="46"/>
        <v>0</v>
      </c>
      <c r="X51" s="29">
        <f t="shared" si="46"/>
        <v>41</v>
      </c>
      <c r="Y51" s="29">
        <f t="shared" si="46"/>
        <v>0</v>
      </c>
      <c r="Z51" s="29">
        <f t="shared" si="46"/>
        <v>46</v>
      </c>
      <c r="AA51" s="29">
        <f t="shared" si="46"/>
        <v>0</v>
      </c>
      <c r="AB51" s="19"/>
      <c r="AC51" s="19"/>
      <c r="AD51" s="19"/>
      <c r="AE51" s="19"/>
      <c r="AF51" s="29">
        <f>+AF49-AF50</f>
        <v>34</v>
      </c>
      <c r="AG51" s="29">
        <f t="shared" ref="AG51:AO51" si="47">+AG49-AG50</f>
        <v>0</v>
      </c>
      <c r="AH51" s="29">
        <f t="shared" si="47"/>
        <v>19</v>
      </c>
      <c r="AI51" s="29">
        <f t="shared" si="47"/>
        <v>0</v>
      </c>
      <c r="AJ51" s="29">
        <f t="shared" si="47"/>
        <v>18</v>
      </c>
      <c r="AK51" s="29">
        <f t="shared" si="47"/>
        <v>0</v>
      </c>
      <c r="AL51" s="29">
        <f t="shared" si="47"/>
        <v>49</v>
      </c>
      <c r="AM51" s="29">
        <f t="shared" si="47"/>
        <v>0</v>
      </c>
      <c r="AN51" s="29">
        <f t="shared" si="47"/>
        <v>36</v>
      </c>
      <c r="AO51" s="29">
        <f t="shared" si="47"/>
        <v>0</v>
      </c>
      <c r="AP51" s="19"/>
      <c r="AQ51" s="19"/>
      <c r="AR51" s="19"/>
      <c r="AS51" s="19"/>
      <c r="AT51" s="29">
        <f>+AT49-AT50</f>
        <v>41</v>
      </c>
      <c r="AU51" s="29">
        <f t="shared" ref="AU51:BC51" si="48">+AU49-AU50</f>
        <v>0</v>
      </c>
      <c r="AV51" s="29">
        <f t="shared" si="48"/>
        <v>45</v>
      </c>
      <c r="AW51" s="29">
        <f t="shared" si="48"/>
        <v>0</v>
      </c>
      <c r="AX51" s="29">
        <f t="shared" si="48"/>
        <v>84</v>
      </c>
      <c r="AY51" s="29">
        <f t="shared" si="48"/>
        <v>0</v>
      </c>
      <c r="AZ51" s="29">
        <f t="shared" si="48"/>
        <v>0</v>
      </c>
      <c r="BA51" s="29">
        <f t="shared" si="48"/>
        <v>0</v>
      </c>
      <c r="BB51" s="29">
        <f t="shared" si="48"/>
        <v>0</v>
      </c>
      <c r="BC51" s="29">
        <f t="shared" si="48"/>
        <v>0</v>
      </c>
      <c r="BD51" s="19"/>
      <c r="BE51" s="19"/>
      <c r="BF51" s="19"/>
      <c r="BG51" s="19"/>
      <c r="BH51" s="29">
        <f>+BH49-BH50</f>
        <v>0</v>
      </c>
      <c r="BI51" s="29">
        <f t="shared" ref="BI51:BX51" si="49">+BI49-BI50</f>
        <v>0</v>
      </c>
      <c r="BJ51" s="29">
        <f t="shared" si="49"/>
        <v>0</v>
      </c>
      <c r="BK51" s="29">
        <f t="shared" si="49"/>
        <v>0</v>
      </c>
      <c r="BL51" s="29">
        <f t="shared" si="49"/>
        <v>0</v>
      </c>
      <c r="BM51" s="29">
        <f t="shared" si="49"/>
        <v>0</v>
      </c>
      <c r="BN51" s="29">
        <f t="shared" si="49"/>
        <v>0</v>
      </c>
      <c r="BO51" s="29">
        <f t="shared" si="49"/>
        <v>0</v>
      </c>
      <c r="BP51" s="29">
        <f t="shared" si="49"/>
        <v>0</v>
      </c>
      <c r="BQ51" s="29">
        <f t="shared" si="49"/>
        <v>0</v>
      </c>
      <c r="BR51" s="29">
        <f t="shared" si="49"/>
        <v>0</v>
      </c>
      <c r="BS51" s="29">
        <f t="shared" si="49"/>
        <v>0</v>
      </c>
      <c r="BT51" s="29">
        <f t="shared" si="49"/>
        <v>0</v>
      </c>
      <c r="BU51" s="29">
        <f t="shared" si="49"/>
        <v>0</v>
      </c>
      <c r="BV51" s="29">
        <f t="shared" si="49"/>
        <v>0</v>
      </c>
      <c r="BW51" s="29">
        <f t="shared" si="49"/>
        <v>0</v>
      </c>
      <c r="BX51" s="29">
        <f t="shared" si="49"/>
        <v>0</v>
      </c>
      <c r="BY51" s="15">
        <f>SUM(D51:BX51)</f>
        <v>675</v>
      </c>
    </row>
    <row r="52" spans="1:77" ht="15.75" customHeight="1" x14ac:dyDescent="0.25">
      <c r="A52" s="24"/>
      <c r="B52" s="30"/>
      <c r="C52" s="46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19"/>
      <c r="O52" s="19"/>
      <c r="P52" s="19"/>
      <c r="Q52" s="19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19"/>
      <c r="AC52" s="19"/>
      <c r="AD52" s="19"/>
      <c r="AE52" s="19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19"/>
      <c r="AQ52" s="19"/>
      <c r="AR52" s="19"/>
      <c r="AS52" s="19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19"/>
      <c r="BE52" s="19"/>
      <c r="BF52" s="19"/>
      <c r="BG52" s="19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15"/>
    </row>
    <row r="53" spans="1:77" ht="15.75" customHeight="1" x14ac:dyDescent="0.25">
      <c r="A53" s="58">
        <v>158</v>
      </c>
      <c r="B53" s="12" t="s">
        <v>15</v>
      </c>
      <c r="C53" s="47"/>
      <c r="D53" s="27">
        <v>6</v>
      </c>
      <c r="E53" s="27"/>
      <c r="F53" s="27">
        <v>0</v>
      </c>
      <c r="G53" s="27"/>
      <c r="H53" s="27">
        <v>1</v>
      </c>
      <c r="I53" s="27"/>
      <c r="J53" s="27">
        <v>1</v>
      </c>
      <c r="K53" s="27"/>
      <c r="L53" s="27">
        <v>1</v>
      </c>
      <c r="M53" s="27"/>
      <c r="N53" s="34"/>
      <c r="O53" s="34"/>
      <c r="P53" s="34"/>
      <c r="Q53" s="34"/>
      <c r="R53" s="27">
        <v>5</v>
      </c>
      <c r="S53" s="27"/>
      <c r="T53" s="27">
        <v>2</v>
      </c>
      <c r="U53" s="27"/>
      <c r="V53" s="27">
        <v>3</v>
      </c>
      <c r="W53" s="27"/>
      <c r="X53" s="27"/>
      <c r="Y53" s="27">
        <v>3</v>
      </c>
      <c r="Z53" s="27">
        <v>3</v>
      </c>
      <c r="AA53" s="27"/>
      <c r="AB53" s="34"/>
      <c r="AC53" s="34"/>
      <c r="AD53" s="34"/>
      <c r="AE53" s="34"/>
      <c r="AF53" s="27">
        <v>1</v>
      </c>
      <c r="AG53" s="27"/>
      <c r="AH53" s="27">
        <v>5</v>
      </c>
      <c r="AI53" s="27"/>
      <c r="AJ53" s="27">
        <v>2</v>
      </c>
      <c r="AK53" s="27"/>
      <c r="AL53" s="27">
        <v>2</v>
      </c>
      <c r="AM53" s="27"/>
      <c r="AN53" s="27">
        <v>2</v>
      </c>
      <c r="AO53" s="27"/>
      <c r="AP53" s="34"/>
      <c r="AQ53" s="34"/>
      <c r="AR53" s="34"/>
      <c r="AS53" s="34"/>
      <c r="AT53" s="27">
        <v>2</v>
      </c>
      <c r="AU53" s="27"/>
      <c r="AV53" s="27">
        <v>2</v>
      </c>
      <c r="AW53" s="27"/>
      <c r="AX53" s="27">
        <v>2</v>
      </c>
      <c r="AY53" s="27"/>
      <c r="AZ53" s="27" t="s">
        <v>0</v>
      </c>
      <c r="BA53" s="27"/>
      <c r="BB53" s="27" t="s">
        <v>0</v>
      </c>
      <c r="BC53" s="27"/>
      <c r="BD53" s="34"/>
      <c r="BE53" s="34"/>
      <c r="BF53" s="34"/>
      <c r="BG53" s="34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15">
        <f>SUM(D53:BX53)</f>
        <v>43</v>
      </c>
    </row>
    <row r="54" spans="1:77" ht="15.75" customHeight="1" x14ac:dyDescent="0.25">
      <c r="A54" s="58"/>
      <c r="B54" s="12" t="s">
        <v>16</v>
      </c>
      <c r="C54" s="47"/>
      <c r="D54" s="27">
        <v>2</v>
      </c>
      <c r="E54" s="27"/>
      <c r="F54" s="27">
        <v>1</v>
      </c>
      <c r="G54" s="27"/>
      <c r="H54" s="27">
        <v>1</v>
      </c>
      <c r="I54" s="27"/>
      <c r="J54" s="27">
        <v>10</v>
      </c>
      <c r="K54" s="27"/>
      <c r="L54" s="27">
        <v>2</v>
      </c>
      <c r="M54" s="27"/>
      <c r="N54" s="17"/>
      <c r="O54" s="17"/>
      <c r="P54" s="17"/>
      <c r="Q54" s="17"/>
      <c r="R54" s="27">
        <v>7</v>
      </c>
      <c r="S54" s="27"/>
      <c r="T54" s="27">
        <v>9</v>
      </c>
      <c r="U54" s="27"/>
      <c r="V54" s="27">
        <v>3</v>
      </c>
      <c r="W54" s="27"/>
      <c r="X54" s="27"/>
      <c r="Y54" s="27">
        <v>10</v>
      </c>
      <c r="Z54" s="27">
        <v>5</v>
      </c>
      <c r="AA54" s="27"/>
      <c r="AB54" s="17"/>
      <c r="AC54" s="17"/>
      <c r="AD54" s="17"/>
      <c r="AE54" s="17"/>
      <c r="AF54" s="27">
        <v>6</v>
      </c>
      <c r="AG54" s="27"/>
      <c r="AH54" s="27">
        <v>5</v>
      </c>
      <c r="AI54" s="27"/>
      <c r="AJ54" s="27">
        <v>11</v>
      </c>
      <c r="AK54" s="27"/>
      <c r="AL54" s="27">
        <v>8</v>
      </c>
      <c r="AM54" s="27"/>
      <c r="AN54" s="27">
        <v>10</v>
      </c>
      <c r="AO54" s="27"/>
      <c r="AP54" s="17"/>
      <c r="AQ54" s="17"/>
      <c r="AR54" s="17"/>
      <c r="AS54" s="17"/>
      <c r="AT54" s="27">
        <v>9</v>
      </c>
      <c r="AU54" s="27"/>
      <c r="AV54" s="27">
        <v>10</v>
      </c>
      <c r="AW54" s="27"/>
      <c r="AX54" s="27">
        <v>10</v>
      </c>
      <c r="AY54" s="27"/>
      <c r="AZ54" s="27"/>
      <c r="BA54" s="27"/>
      <c r="BB54" s="27"/>
      <c r="BC54" s="27"/>
      <c r="BD54" s="17"/>
      <c r="BE54" s="17"/>
      <c r="BF54" s="17"/>
      <c r="BG54" s="1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15">
        <f>SUM(D54:BX54)</f>
        <v>119</v>
      </c>
    </row>
    <row r="55" spans="1:77" ht="15.75" customHeight="1" x14ac:dyDescent="0.25">
      <c r="A55" s="59"/>
      <c r="B55" s="23" t="s">
        <v>17</v>
      </c>
      <c r="C55" s="48"/>
      <c r="D55" s="27">
        <v>2</v>
      </c>
      <c r="E55" s="27"/>
      <c r="F55" s="27">
        <v>4</v>
      </c>
      <c r="G55" s="27"/>
      <c r="H55" s="27">
        <v>3</v>
      </c>
      <c r="I55" s="27"/>
      <c r="J55" s="27">
        <v>1</v>
      </c>
      <c r="K55" s="27"/>
      <c r="L55" s="27">
        <v>5</v>
      </c>
      <c r="M55" s="27"/>
      <c r="N55" s="17"/>
      <c r="O55" s="17"/>
      <c r="P55" s="17"/>
      <c r="Q55" s="17"/>
      <c r="R55" s="27">
        <v>3</v>
      </c>
      <c r="S55" s="27"/>
      <c r="T55" s="27">
        <v>3</v>
      </c>
      <c r="U55" s="27"/>
      <c r="V55" s="27"/>
      <c r="W55" s="27">
        <v>7</v>
      </c>
      <c r="X55" s="27"/>
      <c r="Y55" s="27">
        <v>4</v>
      </c>
      <c r="Z55" s="27">
        <v>3</v>
      </c>
      <c r="AA55" s="27"/>
      <c r="AB55" s="17"/>
      <c r="AC55" s="17"/>
      <c r="AD55" s="17"/>
      <c r="AE55" s="17"/>
      <c r="AF55" s="27">
        <v>3</v>
      </c>
      <c r="AG55" s="27"/>
      <c r="AH55" s="27">
        <v>4</v>
      </c>
      <c r="AI55" s="27"/>
      <c r="AJ55" s="27">
        <v>4</v>
      </c>
      <c r="AK55" s="27"/>
      <c r="AL55" s="27">
        <v>5</v>
      </c>
      <c r="AM55" s="27"/>
      <c r="AN55" s="27">
        <v>4</v>
      </c>
      <c r="AO55" s="27"/>
      <c r="AP55" s="17"/>
      <c r="AQ55" s="17"/>
      <c r="AR55" s="17"/>
      <c r="AS55" s="17"/>
      <c r="AT55" s="27">
        <v>1</v>
      </c>
      <c r="AU55" s="27"/>
      <c r="AV55" s="27">
        <v>4</v>
      </c>
      <c r="AW55" s="27"/>
      <c r="AX55" s="27">
        <v>5</v>
      </c>
      <c r="AY55" s="27"/>
      <c r="AZ55" s="27"/>
      <c r="BA55" s="27"/>
      <c r="BB55" s="27"/>
      <c r="BC55" s="27"/>
      <c r="BD55" s="17"/>
      <c r="BE55" s="17"/>
      <c r="BF55" s="17"/>
      <c r="BG55" s="1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15">
        <f>SUM(D55:BX55)</f>
        <v>65</v>
      </c>
    </row>
    <row r="56" spans="1:77" ht="15.75" customHeight="1" x14ac:dyDescent="0.25">
      <c r="A56" s="59"/>
      <c r="B56" s="23" t="s">
        <v>18</v>
      </c>
      <c r="C56" s="48"/>
      <c r="D56" s="27">
        <v>7</v>
      </c>
      <c r="E56" s="27"/>
      <c r="F56" s="27">
        <v>7</v>
      </c>
      <c r="G56" s="27"/>
      <c r="H56" s="27">
        <v>7</v>
      </c>
      <c r="I56" s="27"/>
      <c r="J56" s="27">
        <v>2</v>
      </c>
      <c r="K56" s="27"/>
      <c r="L56" s="27"/>
      <c r="M56" s="27"/>
      <c r="N56" s="17"/>
      <c r="O56" s="17"/>
      <c r="P56" s="17"/>
      <c r="Q56" s="17"/>
      <c r="R56" s="27">
        <v>2</v>
      </c>
      <c r="S56" s="27"/>
      <c r="T56" s="27">
        <v>5</v>
      </c>
      <c r="U56" s="27"/>
      <c r="V56" s="27"/>
      <c r="W56" s="27">
        <v>9</v>
      </c>
      <c r="X56" s="27"/>
      <c r="Y56" s="27">
        <v>4</v>
      </c>
      <c r="Z56" s="27">
        <v>5</v>
      </c>
      <c r="AA56" s="27"/>
      <c r="AB56" s="17"/>
      <c r="AC56" s="17"/>
      <c r="AD56" s="17"/>
      <c r="AE56" s="17"/>
      <c r="AF56" s="27">
        <v>6</v>
      </c>
      <c r="AG56" s="27"/>
      <c r="AH56" s="27">
        <v>5</v>
      </c>
      <c r="AI56" s="27"/>
      <c r="AJ56" s="27">
        <v>5</v>
      </c>
      <c r="AK56" s="27"/>
      <c r="AL56" s="27">
        <v>4</v>
      </c>
      <c r="AM56" s="27"/>
      <c r="AN56" s="27">
        <v>6</v>
      </c>
      <c r="AO56" s="27"/>
      <c r="AP56" s="17"/>
      <c r="AQ56" s="17"/>
      <c r="AR56" s="17"/>
      <c r="AS56" s="17"/>
      <c r="AT56" s="27">
        <v>5</v>
      </c>
      <c r="AU56" s="27"/>
      <c r="AV56" s="27">
        <v>5</v>
      </c>
      <c r="AW56" s="27"/>
      <c r="AX56" s="27">
        <v>5</v>
      </c>
      <c r="AY56" s="27"/>
      <c r="AZ56" s="27"/>
      <c r="BA56" s="27"/>
      <c r="BB56" s="27"/>
      <c r="BC56" s="27"/>
      <c r="BD56" s="17"/>
      <c r="BE56" s="17"/>
      <c r="BF56" s="17"/>
      <c r="BG56" s="1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15">
        <f>SUM(D56:BX56)</f>
        <v>89</v>
      </c>
    </row>
    <row r="57" spans="1:77" ht="15.75" customHeight="1" x14ac:dyDescent="0.25">
      <c r="A57" s="59"/>
      <c r="B57" s="12" t="s">
        <v>19</v>
      </c>
      <c r="C57" s="49"/>
      <c r="D57" s="28">
        <v>152026</v>
      </c>
      <c r="E57" s="28"/>
      <c r="F57" s="28">
        <v>152091</v>
      </c>
      <c r="G57" s="28"/>
      <c r="H57" s="28">
        <v>152178</v>
      </c>
      <c r="I57" s="28"/>
      <c r="J57" s="28">
        <v>152289</v>
      </c>
      <c r="K57" s="28"/>
      <c r="L57" s="28">
        <v>152363</v>
      </c>
      <c r="M57" s="28"/>
      <c r="N57" s="18"/>
      <c r="O57" s="18"/>
      <c r="P57" s="18"/>
      <c r="Q57" s="18"/>
      <c r="R57" s="28">
        <v>152449</v>
      </c>
      <c r="S57" s="28"/>
      <c r="T57" s="28">
        <v>152564</v>
      </c>
      <c r="U57" s="28"/>
      <c r="V57" s="28">
        <v>152709</v>
      </c>
      <c r="W57" s="28">
        <v>160899</v>
      </c>
      <c r="X57" s="28"/>
      <c r="Y57" s="28">
        <v>160948</v>
      </c>
      <c r="Z57" s="28">
        <v>152788</v>
      </c>
      <c r="AA57" s="28"/>
      <c r="AB57" s="18"/>
      <c r="AC57" s="18"/>
      <c r="AD57" s="18"/>
      <c r="AE57" s="18"/>
      <c r="AF57" s="28">
        <v>152903</v>
      </c>
      <c r="AG57" s="28"/>
      <c r="AH57" s="28">
        <v>152988</v>
      </c>
      <c r="AI57" s="28"/>
      <c r="AJ57" s="28">
        <v>153069</v>
      </c>
      <c r="AK57" s="28"/>
      <c r="AL57" s="28">
        <v>153154</v>
      </c>
      <c r="AM57" s="28"/>
      <c r="AN57" s="28">
        <v>153243</v>
      </c>
      <c r="AO57" s="28"/>
      <c r="AP57" s="18"/>
      <c r="AQ57" s="18"/>
      <c r="AR57" s="18"/>
      <c r="AS57" s="18"/>
      <c r="AT57" s="28">
        <v>153336</v>
      </c>
      <c r="AU57" s="28"/>
      <c r="AV57" s="28">
        <v>153429</v>
      </c>
      <c r="AW57" s="28"/>
      <c r="AX57" s="28">
        <v>153518</v>
      </c>
      <c r="AY57" s="28"/>
      <c r="AZ57" s="28"/>
      <c r="BA57" s="28"/>
      <c r="BB57" s="28"/>
      <c r="BC57" s="28"/>
      <c r="BD57" s="18"/>
      <c r="BE57" s="18"/>
      <c r="BF57" s="18"/>
      <c r="BG57" s="1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15"/>
    </row>
    <row r="58" spans="1:77" ht="15.75" customHeight="1" x14ac:dyDescent="0.25">
      <c r="A58" s="59"/>
      <c r="B58" s="12" t="s">
        <v>20</v>
      </c>
      <c r="C58" s="49"/>
      <c r="D58" s="28">
        <v>152091</v>
      </c>
      <c r="E58" s="28"/>
      <c r="F58" s="28">
        <v>152178</v>
      </c>
      <c r="G58" s="28"/>
      <c r="H58" s="28">
        <v>152289</v>
      </c>
      <c r="I58" s="28"/>
      <c r="J58" s="28">
        <v>152363</v>
      </c>
      <c r="K58" s="28"/>
      <c r="L58" s="28">
        <v>152449</v>
      </c>
      <c r="M58" s="28"/>
      <c r="N58" s="18"/>
      <c r="O58" s="18"/>
      <c r="P58" s="18"/>
      <c r="Q58" s="18"/>
      <c r="R58" s="28">
        <v>152553</v>
      </c>
      <c r="S58" s="28"/>
      <c r="T58" s="28">
        <v>152687</v>
      </c>
      <c r="U58" s="28"/>
      <c r="V58" s="28">
        <v>152770</v>
      </c>
      <c r="W58" s="28">
        <v>160938</v>
      </c>
      <c r="X58" s="28"/>
      <c r="Y58" s="28">
        <v>161060</v>
      </c>
      <c r="Z58" s="28">
        <v>152903</v>
      </c>
      <c r="AA58" s="28"/>
      <c r="AB58" s="18"/>
      <c r="AC58" s="18"/>
      <c r="AD58" s="18"/>
      <c r="AE58" s="18"/>
      <c r="AF58" s="28">
        <v>152988</v>
      </c>
      <c r="AG58" s="28"/>
      <c r="AH58" s="28">
        <v>153069</v>
      </c>
      <c r="AI58" s="28"/>
      <c r="AJ58" s="28">
        <v>153154</v>
      </c>
      <c r="AK58" s="28"/>
      <c r="AL58" s="28">
        <v>153243</v>
      </c>
      <c r="AM58" s="28"/>
      <c r="AN58" s="28">
        <v>153336</v>
      </c>
      <c r="AO58" s="28"/>
      <c r="AP58" s="18"/>
      <c r="AQ58" s="18"/>
      <c r="AR58" s="18"/>
      <c r="AS58" s="18"/>
      <c r="AT58" s="28">
        <v>153429</v>
      </c>
      <c r="AU58" s="28"/>
      <c r="AV58" s="28">
        <v>153518</v>
      </c>
      <c r="AW58" s="28"/>
      <c r="AX58" s="28">
        <v>153623</v>
      </c>
      <c r="AY58" s="28"/>
      <c r="AZ58" s="28"/>
      <c r="BA58" s="28"/>
      <c r="BB58" s="28"/>
      <c r="BC58" s="28"/>
      <c r="BD58" s="18"/>
      <c r="BE58" s="18"/>
      <c r="BF58" s="18"/>
      <c r="BG58" s="1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15"/>
    </row>
    <row r="59" spans="1:77" ht="15.75" customHeight="1" x14ac:dyDescent="0.25">
      <c r="A59" s="59"/>
      <c r="B59" s="12" t="s">
        <v>5</v>
      </c>
      <c r="C59" s="45"/>
      <c r="D59" s="29">
        <f>+D58-D57</f>
        <v>65</v>
      </c>
      <c r="E59" s="29">
        <f t="shared" ref="E59:M59" si="50">+E58-E57</f>
        <v>0</v>
      </c>
      <c r="F59" s="29">
        <f t="shared" si="50"/>
        <v>87</v>
      </c>
      <c r="G59" s="29">
        <f t="shared" si="50"/>
        <v>0</v>
      </c>
      <c r="H59" s="29">
        <f t="shared" si="50"/>
        <v>111</v>
      </c>
      <c r="I59" s="29">
        <f t="shared" si="50"/>
        <v>0</v>
      </c>
      <c r="J59" s="29">
        <f t="shared" si="50"/>
        <v>74</v>
      </c>
      <c r="K59" s="29">
        <f t="shared" si="50"/>
        <v>0</v>
      </c>
      <c r="L59" s="29">
        <f t="shared" si="50"/>
        <v>86</v>
      </c>
      <c r="M59" s="29">
        <f t="shared" si="50"/>
        <v>0</v>
      </c>
      <c r="N59" s="19"/>
      <c r="O59" s="19"/>
      <c r="P59" s="19"/>
      <c r="Q59" s="19"/>
      <c r="R59" s="29">
        <f t="shared" ref="R59:AA59" si="51">+R58-R57</f>
        <v>104</v>
      </c>
      <c r="S59" s="29">
        <f t="shared" si="51"/>
        <v>0</v>
      </c>
      <c r="T59" s="29">
        <f t="shared" si="51"/>
        <v>123</v>
      </c>
      <c r="U59" s="29">
        <f t="shared" si="51"/>
        <v>0</v>
      </c>
      <c r="V59" s="29">
        <f t="shared" si="51"/>
        <v>61</v>
      </c>
      <c r="W59" s="29">
        <f t="shared" si="51"/>
        <v>39</v>
      </c>
      <c r="X59" s="29">
        <f t="shared" si="51"/>
        <v>0</v>
      </c>
      <c r="Y59" s="29">
        <f t="shared" si="51"/>
        <v>112</v>
      </c>
      <c r="Z59" s="29">
        <f t="shared" si="51"/>
        <v>115</v>
      </c>
      <c r="AA59" s="29">
        <f t="shared" si="51"/>
        <v>0</v>
      </c>
      <c r="AB59" s="19"/>
      <c r="AC59" s="19"/>
      <c r="AD59" s="19"/>
      <c r="AE59" s="19"/>
      <c r="AF59" s="29">
        <f t="shared" ref="AF59:AO59" si="52">+AF58-AF57</f>
        <v>85</v>
      </c>
      <c r="AG59" s="29">
        <f t="shared" si="52"/>
        <v>0</v>
      </c>
      <c r="AH59" s="29">
        <f t="shared" si="52"/>
        <v>81</v>
      </c>
      <c r="AI59" s="29">
        <f t="shared" si="52"/>
        <v>0</v>
      </c>
      <c r="AJ59" s="29">
        <f t="shared" si="52"/>
        <v>85</v>
      </c>
      <c r="AK59" s="29">
        <f t="shared" si="52"/>
        <v>0</v>
      </c>
      <c r="AL59" s="29">
        <f t="shared" si="52"/>
        <v>89</v>
      </c>
      <c r="AM59" s="29">
        <f t="shared" si="52"/>
        <v>0</v>
      </c>
      <c r="AN59" s="29">
        <f t="shared" si="52"/>
        <v>93</v>
      </c>
      <c r="AO59" s="29">
        <f t="shared" si="52"/>
        <v>0</v>
      </c>
      <c r="AP59" s="19"/>
      <c r="AQ59" s="19"/>
      <c r="AR59" s="19"/>
      <c r="AS59" s="19"/>
      <c r="AT59" s="29">
        <f t="shared" ref="AT59:BC59" si="53">+AT58-AT57</f>
        <v>93</v>
      </c>
      <c r="AU59" s="29">
        <f t="shared" si="53"/>
        <v>0</v>
      </c>
      <c r="AV59" s="29">
        <f t="shared" si="53"/>
        <v>89</v>
      </c>
      <c r="AW59" s="29">
        <f t="shared" si="53"/>
        <v>0</v>
      </c>
      <c r="AX59" s="29">
        <f t="shared" si="53"/>
        <v>105</v>
      </c>
      <c r="AY59" s="29">
        <f t="shared" si="53"/>
        <v>0</v>
      </c>
      <c r="AZ59" s="29">
        <f t="shared" si="53"/>
        <v>0</v>
      </c>
      <c r="BA59" s="29">
        <f t="shared" si="53"/>
        <v>0</v>
      </c>
      <c r="BB59" s="29">
        <f t="shared" si="53"/>
        <v>0</v>
      </c>
      <c r="BC59" s="29">
        <f t="shared" si="53"/>
        <v>0</v>
      </c>
      <c r="BD59" s="19"/>
      <c r="BE59" s="19"/>
      <c r="BF59" s="19"/>
      <c r="BG59" s="19"/>
      <c r="BH59" s="29">
        <f t="shared" ref="BH59:BX59" si="54">+BH58-BH57</f>
        <v>0</v>
      </c>
      <c r="BI59" s="29">
        <f t="shared" si="54"/>
        <v>0</v>
      </c>
      <c r="BJ59" s="29">
        <f t="shared" si="54"/>
        <v>0</v>
      </c>
      <c r="BK59" s="29">
        <f t="shared" si="54"/>
        <v>0</v>
      </c>
      <c r="BL59" s="29">
        <f t="shared" si="54"/>
        <v>0</v>
      </c>
      <c r="BM59" s="29">
        <f t="shared" si="54"/>
        <v>0</v>
      </c>
      <c r="BN59" s="29">
        <f t="shared" si="54"/>
        <v>0</v>
      </c>
      <c r="BO59" s="29">
        <f t="shared" si="54"/>
        <v>0</v>
      </c>
      <c r="BP59" s="29">
        <f t="shared" si="54"/>
        <v>0</v>
      </c>
      <c r="BQ59" s="29">
        <f t="shared" si="54"/>
        <v>0</v>
      </c>
      <c r="BR59" s="29">
        <f t="shared" si="54"/>
        <v>0</v>
      </c>
      <c r="BS59" s="29">
        <f t="shared" si="54"/>
        <v>0</v>
      </c>
      <c r="BT59" s="29">
        <f t="shared" si="54"/>
        <v>0</v>
      </c>
      <c r="BU59" s="29">
        <f t="shared" si="54"/>
        <v>0</v>
      </c>
      <c r="BV59" s="29">
        <f t="shared" si="54"/>
        <v>0</v>
      </c>
      <c r="BW59" s="29">
        <f t="shared" si="54"/>
        <v>0</v>
      </c>
      <c r="BX59" s="29">
        <f t="shared" si="54"/>
        <v>0</v>
      </c>
      <c r="BY59" s="15">
        <f>SUM(D59:BX59)</f>
        <v>1697</v>
      </c>
    </row>
    <row r="60" spans="1:77" ht="15.75" customHeight="1" x14ac:dyDescent="0.25">
      <c r="A60" s="59"/>
      <c r="B60" s="12" t="s">
        <v>6</v>
      </c>
      <c r="C60" s="45"/>
      <c r="D60" s="28">
        <v>50</v>
      </c>
      <c r="E60" s="28"/>
      <c r="F60" s="28">
        <v>42</v>
      </c>
      <c r="G60" s="28"/>
      <c r="H60" s="28">
        <v>65</v>
      </c>
      <c r="I60" s="28"/>
      <c r="J60" s="28">
        <v>43</v>
      </c>
      <c r="K60" s="28"/>
      <c r="L60" s="28">
        <v>43</v>
      </c>
      <c r="M60" s="28"/>
      <c r="N60" s="18"/>
      <c r="O60" s="18"/>
      <c r="P60" s="18"/>
      <c r="Q60" s="18"/>
      <c r="R60" s="28">
        <v>53</v>
      </c>
      <c r="S60" s="28"/>
      <c r="T60" s="28">
        <v>58</v>
      </c>
      <c r="U60" s="28"/>
      <c r="V60" s="28">
        <v>44</v>
      </c>
      <c r="W60" s="28">
        <v>20</v>
      </c>
      <c r="X60" s="28"/>
      <c r="Y60" s="28">
        <v>54</v>
      </c>
      <c r="Z60" s="28">
        <v>38</v>
      </c>
      <c r="AA60" s="28"/>
      <c r="AB60" s="18"/>
      <c r="AC60" s="18"/>
      <c r="AD60" s="18"/>
      <c r="AE60" s="18"/>
      <c r="AF60" s="28">
        <v>38</v>
      </c>
      <c r="AG60" s="28"/>
      <c r="AH60" s="28">
        <v>38</v>
      </c>
      <c r="AI60" s="28"/>
      <c r="AJ60" s="28">
        <v>52</v>
      </c>
      <c r="AK60" s="28"/>
      <c r="AL60" s="28">
        <v>46</v>
      </c>
      <c r="AM60" s="28"/>
      <c r="AN60" s="28">
        <v>64</v>
      </c>
      <c r="AO60" s="28"/>
      <c r="AP60" s="18"/>
      <c r="AQ60" s="18"/>
      <c r="AR60" s="18"/>
      <c r="AS60" s="18"/>
      <c r="AT60" s="28">
        <v>52</v>
      </c>
      <c r="AU60" s="28"/>
      <c r="AV60" s="28">
        <v>61</v>
      </c>
      <c r="AW60" s="28"/>
      <c r="AX60" s="28">
        <v>64</v>
      </c>
      <c r="AY60" s="28"/>
      <c r="AZ60" s="28"/>
      <c r="BA60" s="28"/>
      <c r="BB60" s="28"/>
      <c r="BC60" s="28"/>
      <c r="BD60" s="18"/>
      <c r="BE60" s="18"/>
      <c r="BF60" s="18"/>
      <c r="BG60" s="1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15">
        <f>SUM(D60:BX60)</f>
        <v>925</v>
      </c>
    </row>
    <row r="61" spans="1:77" ht="15.75" customHeight="1" x14ac:dyDescent="0.25">
      <c r="A61" s="59"/>
      <c r="B61" s="12" t="s">
        <v>7</v>
      </c>
      <c r="C61" s="45"/>
      <c r="D61" s="29">
        <f>+D59-D60</f>
        <v>15</v>
      </c>
      <c r="E61" s="29">
        <f t="shared" ref="E61:M61" si="55">+E59-E60</f>
        <v>0</v>
      </c>
      <c r="F61" s="29">
        <f t="shared" si="55"/>
        <v>45</v>
      </c>
      <c r="G61" s="29">
        <f t="shared" si="55"/>
        <v>0</v>
      </c>
      <c r="H61" s="29">
        <f t="shared" si="55"/>
        <v>46</v>
      </c>
      <c r="I61" s="29">
        <f t="shared" si="55"/>
        <v>0</v>
      </c>
      <c r="J61" s="29">
        <f t="shared" si="55"/>
        <v>31</v>
      </c>
      <c r="K61" s="29">
        <f t="shared" si="55"/>
        <v>0</v>
      </c>
      <c r="L61" s="29">
        <f t="shared" si="55"/>
        <v>43</v>
      </c>
      <c r="M61" s="29">
        <f t="shared" si="55"/>
        <v>0</v>
      </c>
      <c r="N61" s="19"/>
      <c r="O61" s="19"/>
      <c r="P61" s="19"/>
      <c r="Q61" s="19"/>
      <c r="R61" s="29">
        <f>+R59-R60</f>
        <v>51</v>
      </c>
      <c r="S61" s="29">
        <f t="shared" ref="S61:AA61" si="56">+S59-S60</f>
        <v>0</v>
      </c>
      <c r="T61" s="29">
        <f t="shared" si="56"/>
        <v>65</v>
      </c>
      <c r="U61" s="29">
        <f t="shared" si="56"/>
        <v>0</v>
      </c>
      <c r="V61" s="29">
        <f t="shared" si="56"/>
        <v>17</v>
      </c>
      <c r="W61" s="29">
        <f t="shared" si="56"/>
        <v>19</v>
      </c>
      <c r="X61" s="29">
        <f t="shared" si="56"/>
        <v>0</v>
      </c>
      <c r="Y61" s="29">
        <f t="shared" si="56"/>
        <v>58</v>
      </c>
      <c r="Z61" s="29">
        <f t="shared" si="56"/>
        <v>77</v>
      </c>
      <c r="AA61" s="29">
        <f t="shared" si="56"/>
        <v>0</v>
      </c>
      <c r="AB61" s="19"/>
      <c r="AC61" s="19"/>
      <c r="AD61" s="19"/>
      <c r="AE61" s="19"/>
      <c r="AF61" s="29">
        <f>+AF59-AF60</f>
        <v>47</v>
      </c>
      <c r="AG61" s="29">
        <f t="shared" ref="AG61:AO61" si="57">+AG59-AG60</f>
        <v>0</v>
      </c>
      <c r="AH61" s="29">
        <f t="shared" si="57"/>
        <v>43</v>
      </c>
      <c r="AI61" s="29">
        <f t="shared" si="57"/>
        <v>0</v>
      </c>
      <c r="AJ61" s="29">
        <f t="shared" si="57"/>
        <v>33</v>
      </c>
      <c r="AK61" s="29">
        <f t="shared" si="57"/>
        <v>0</v>
      </c>
      <c r="AL61" s="29">
        <f t="shared" si="57"/>
        <v>43</v>
      </c>
      <c r="AM61" s="29">
        <f t="shared" si="57"/>
        <v>0</v>
      </c>
      <c r="AN61" s="29">
        <f t="shared" si="57"/>
        <v>29</v>
      </c>
      <c r="AO61" s="29">
        <f t="shared" si="57"/>
        <v>0</v>
      </c>
      <c r="AP61" s="19"/>
      <c r="AQ61" s="19"/>
      <c r="AR61" s="19"/>
      <c r="AS61" s="19"/>
      <c r="AT61" s="29">
        <f>+AT59-AT60</f>
        <v>41</v>
      </c>
      <c r="AU61" s="29">
        <f t="shared" ref="AU61:BC61" si="58">+AU59-AU60</f>
        <v>0</v>
      </c>
      <c r="AV61" s="29">
        <f t="shared" si="58"/>
        <v>28</v>
      </c>
      <c r="AW61" s="29">
        <f t="shared" si="58"/>
        <v>0</v>
      </c>
      <c r="AX61" s="29">
        <f t="shared" si="58"/>
        <v>41</v>
      </c>
      <c r="AY61" s="29">
        <f t="shared" si="58"/>
        <v>0</v>
      </c>
      <c r="AZ61" s="29">
        <f t="shared" si="58"/>
        <v>0</v>
      </c>
      <c r="BA61" s="29">
        <f t="shared" si="58"/>
        <v>0</v>
      </c>
      <c r="BB61" s="29">
        <f t="shared" si="58"/>
        <v>0</v>
      </c>
      <c r="BC61" s="29">
        <f t="shared" si="58"/>
        <v>0</v>
      </c>
      <c r="BD61" s="19"/>
      <c r="BE61" s="19"/>
      <c r="BF61" s="19"/>
      <c r="BG61" s="19"/>
      <c r="BH61" s="29">
        <f>+BH59-BH60</f>
        <v>0</v>
      </c>
      <c r="BI61" s="29">
        <f t="shared" ref="BI61:BX61" si="59">+BI59-BI60</f>
        <v>0</v>
      </c>
      <c r="BJ61" s="29">
        <f t="shared" si="59"/>
        <v>0</v>
      </c>
      <c r="BK61" s="29">
        <f t="shared" si="59"/>
        <v>0</v>
      </c>
      <c r="BL61" s="29">
        <f t="shared" si="59"/>
        <v>0</v>
      </c>
      <c r="BM61" s="29">
        <f t="shared" si="59"/>
        <v>0</v>
      </c>
      <c r="BN61" s="29">
        <f t="shared" si="59"/>
        <v>0</v>
      </c>
      <c r="BO61" s="29">
        <f t="shared" si="59"/>
        <v>0</v>
      </c>
      <c r="BP61" s="29">
        <f t="shared" si="59"/>
        <v>0</v>
      </c>
      <c r="BQ61" s="29">
        <f t="shared" si="59"/>
        <v>0</v>
      </c>
      <c r="BR61" s="29">
        <f t="shared" si="59"/>
        <v>0</v>
      </c>
      <c r="BS61" s="29">
        <f t="shared" si="59"/>
        <v>0</v>
      </c>
      <c r="BT61" s="29">
        <f t="shared" si="59"/>
        <v>0</v>
      </c>
      <c r="BU61" s="29">
        <f t="shared" si="59"/>
        <v>0</v>
      </c>
      <c r="BV61" s="29">
        <f t="shared" si="59"/>
        <v>0</v>
      </c>
      <c r="BW61" s="29">
        <f t="shared" si="59"/>
        <v>0</v>
      </c>
      <c r="BX61" s="29">
        <f t="shared" si="59"/>
        <v>0</v>
      </c>
      <c r="BY61" s="15">
        <f>SUM(D61:BX61)</f>
        <v>772</v>
      </c>
    </row>
    <row r="62" spans="1:77" ht="15.75" customHeight="1" x14ac:dyDescent="0.25">
      <c r="A62" s="24"/>
      <c r="B62" s="30"/>
      <c r="C62" s="46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19"/>
      <c r="O62" s="19"/>
      <c r="P62" s="19"/>
      <c r="Q62" s="19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19"/>
      <c r="AC62" s="19"/>
      <c r="AD62" s="19"/>
      <c r="AE62" s="19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19"/>
      <c r="AQ62" s="19"/>
      <c r="AR62" s="19"/>
      <c r="AS62" s="19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19"/>
      <c r="BE62" s="19"/>
      <c r="BF62" s="19"/>
      <c r="BG62" s="19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15"/>
    </row>
    <row r="63" spans="1:77" ht="15.75" customHeight="1" x14ac:dyDescent="0.25">
      <c r="A63" s="58">
        <v>160</v>
      </c>
      <c r="B63" s="12" t="s">
        <v>15</v>
      </c>
      <c r="C63" s="47"/>
      <c r="D63" s="27">
        <v>3</v>
      </c>
      <c r="E63" s="27"/>
      <c r="F63" s="27">
        <v>8</v>
      </c>
      <c r="G63" s="27"/>
      <c r="H63" s="27">
        <v>3</v>
      </c>
      <c r="I63" s="27"/>
      <c r="J63" s="27">
        <v>3</v>
      </c>
      <c r="K63" s="27"/>
      <c r="L63" s="27">
        <v>7</v>
      </c>
      <c r="M63" s="27"/>
      <c r="N63" s="34"/>
      <c r="O63" s="34"/>
      <c r="P63" s="34"/>
      <c r="Q63" s="34"/>
      <c r="R63" s="27">
        <v>3</v>
      </c>
      <c r="S63" s="27"/>
      <c r="T63" s="27">
        <v>3</v>
      </c>
      <c r="U63" s="27"/>
      <c r="V63" s="27">
        <v>3</v>
      </c>
      <c r="W63" s="27"/>
      <c r="X63" s="27">
        <v>3</v>
      </c>
      <c r="Y63" s="27"/>
      <c r="Z63" s="27">
        <v>3</v>
      </c>
      <c r="AA63" s="27"/>
      <c r="AB63" s="34"/>
      <c r="AC63" s="34"/>
      <c r="AD63" s="34"/>
      <c r="AE63" s="34"/>
      <c r="AF63" s="27">
        <v>3</v>
      </c>
      <c r="AG63" s="27"/>
      <c r="AH63" s="27">
        <v>3</v>
      </c>
      <c r="AI63" s="27"/>
      <c r="AJ63" s="27">
        <v>3</v>
      </c>
      <c r="AK63" s="27"/>
      <c r="AL63" s="27">
        <v>3</v>
      </c>
      <c r="AM63" s="27"/>
      <c r="AN63" s="27">
        <v>2</v>
      </c>
      <c r="AO63" s="27"/>
      <c r="AP63" s="34"/>
      <c r="AQ63" s="34"/>
      <c r="AR63" s="34"/>
      <c r="AS63" s="34"/>
      <c r="AT63" s="27">
        <v>2</v>
      </c>
      <c r="AU63" s="27"/>
      <c r="AV63" s="27">
        <v>3</v>
      </c>
      <c r="AW63" s="27"/>
      <c r="AX63" s="27">
        <v>3</v>
      </c>
      <c r="AY63" s="27"/>
      <c r="AZ63" s="27" t="s">
        <v>0</v>
      </c>
      <c r="BA63" s="27"/>
      <c r="BB63" s="27" t="s">
        <v>0</v>
      </c>
      <c r="BC63" s="27"/>
      <c r="BD63" s="34"/>
      <c r="BE63" s="34"/>
      <c r="BF63" s="34"/>
      <c r="BG63" s="34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15">
        <f>SUM(D63:BX63)</f>
        <v>61</v>
      </c>
    </row>
    <row r="64" spans="1:77" ht="15.75" customHeight="1" x14ac:dyDescent="0.25">
      <c r="A64" s="58"/>
      <c r="B64" s="12" t="s">
        <v>16</v>
      </c>
      <c r="C64" s="47"/>
      <c r="D64" s="27">
        <v>5</v>
      </c>
      <c r="E64" s="27"/>
      <c r="F64" s="27">
        <v>2</v>
      </c>
      <c r="G64" s="27"/>
      <c r="H64" s="27">
        <v>5</v>
      </c>
      <c r="I64" s="27"/>
      <c r="J64" s="27">
        <v>4</v>
      </c>
      <c r="K64" s="27"/>
      <c r="L64" s="27">
        <v>2</v>
      </c>
      <c r="M64" s="27"/>
      <c r="N64" s="17"/>
      <c r="O64" s="17"/>
      <c r="P64" s="17"/>
      <c r="Q64" s="17"/>
      <c r="R64" s="27">
        <v>4</v>
      </c>
      <c r="S64" s="27"/>
      <c r="T64" s="27">
        <v>5</v>
      </c>
      <c r="U64" s="27"/>
      <c r="V64" s="27">
        <v>4</v>
      </c>
      <c r="W64" s="27"/>
      <c r="X64" s="27">
        <v>4</v>
      </c>
      <c r="Y64" s="27"/>
      <c r="Z64" s="27">
        <v>5</v>
      </c>
      <c r="AA64" s="27"/>
      <c r="AB64" s="17"/>
      <c r="AC64" s="17"/>
      <c r="AD64" s="17"/>
      <c r="AE64" s="17"/>
      <c r="AF64" s="27">
        <v>5</v>
      </c>
      <c r="AG64" s="27"/>
      <c r="AH64" s="27">
        <v>6</v>
      </c>
      <c r="AI64" s="27"/>
      <c r="AJ64" s="27">
        <v>4</v>
      </c>
      <c r="AK64" s="27"/>
      <c r="AL64" s="27">
        <v>3</v>
      </c>
      <c r="AM64" s="27"/>
      <c r="AN64" s="27">
        <v>5</v>
      </c>
      <c r="AO64" s="27"/>
      <c r="AP64" s="17"/>
      <c r="AQ64" s="17"/>
      <c r="AR64" s="17"/>
      <c r="AS64" s="17"/>
      <c r="AT64" s="27">
        <v>4</v>
      </c>
      <c r="AU64" s="27"/>
      <c r="AV64" s="27">
        <v>6</v>
      </c>
      <c r="AW64" s="27"/>
      <c r="AX64" s="27">
        <v>5</v>
      </c>
      <c r="AY64" s="27"/>
      <c r="AZ64" s="27"/>
      <c r="BA64" s="27"/>
      <c r="BB64" s="27"/>
      <c r="BC64" s="27"/>
      <c r="BD64" s="17"/>
      <c r="BE64" s="17"/>
      <c r="BF64" s="17"/>
      <c r="BG64" s="1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15">
        <f>SUM(D64:BX64)</f>
        <v>78</v>
      </c>
    </row>
    <row r="65" spans="1:77" ht="15.75" customHeight="1" x14ac:dyDescent="0.25">
      <c r="A65" s="59"/>
      <c r="B65" s="23" t="s">
        <v>17</v>
      </c>
      <c r="C65" s="48"/>
      <c r="D65" s="27">
        <v>0</v>
      </c>
      <c r="E65" s="27"/>
      <c r="F65" s="27">
        <v>2</v>
      </c>
      <c r="G65" s="27"/>
      <c r="H65" s="27">
        <v>3</v>
      </c>
      <c r="I65" s="27"/>
      <c r="J65" s="27">
        <v>5</v>
      </c>
      <c r="K65" s="27"/>
      <c r="L65" s="27">
        <v>3</v>
      </c>
      <c r="M65" s="27"/>
      <c r="N65" s="17"/>
      <c r="O65" s="17"/>
      <c r="P65" s="17"/>
      <c r="Q65" s="17"/>
      <c r="R65" s="27">
        <v>4</v>
      </c>
      <c r="S65" s="27"/>
      <c r="T65" s="27">
        <v>4</v>
      </c>
      <c r="U65" s="27"/>
      <c r="V65" s="27">
        <v>2</v>
      </c>
      <c r="W65" s="27"/>
      <c r="X65" s="27">
        <v>2</v>
      </c>
      <c r="Y65" s="27"/>
      <c r="Z65" s="27">
        <v>2</v>
      </c>
      <c r="AA65" s="27"/>
      <c r="AB65" s="17"/>
      <c r="AC65" s="17"/>
      <c r="AD65" s="17"/>
      <c r="AE65" s="17"/>
      <c r="AF65" s="27">
        <v>7</v>
      </c>
      <c r="AG65" s="27"/>
      <c r="AH65" s="27">
        <v>3</v>
      </c>
      <c r="AI65" s="27"/>
      <c r="AJ65" s="27">
        <v>1</v>
      </c>
      <c r="AK65" s="27"/>
      <c r="AL65" s="27">
        <v>3</v>
      </c>
      <c r="AM65" s="27"/>
      <c r="AN65" s="27">
        <v>3</v>
      </c>
      <c r="AO65" s="27"/>
      <c r="AP65" s="17"/>
      <c r="AQ65" s="17"/>
      <c r="AR65" s="17"/>
      <c r="AS65" s="17"/>
      <c r="AT65" s="27">
        <v>2</v>
      </c>
      <c r="AU65" s="27"/>
      <c r="AV65" s="27">
        <v>0</v>
      </c>
      <c r="AW65" s="27"/>
      <c r="AX65" s="27">
        <v>2</v>
      </c>
      <c r="AY65" s="27"/>
      <c r="AZ65" s="27"/>
      <c r="BA65" s="27"/>
      <c r="BB65" s="27"/>
      <c r="BC65" s="27"/>
      <c r="BD65" s="17"/>
      <c r="BE65" s="17"/>
      <c r="BF65" s="17"/>
      <c r="BG65" s="1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15">
        <f>SUM(D65:BX65)</f>
        <v>48</v>
      </c>
    </row>
    <row r="66" spans="1:77" ht="15.75" customHeight="1" x14ac:dyDescent="0.25">
      <c r="A66" s="59"/>
      <c r="B66" s="23" t="s">
        <v>18</v>
      </c>
      <c r="C66" s="48"/>
      <c r="D66" s="27">
        <v>6</v>
      </c>
      <c r="E66" s="27"/>
      <c r="F66" s="27">
        <v>5</v>
      </c>
      <c r="G66" s="27"/>
      <c r="H66" s="27">
        <v>5</v>
      </c>
      <c r="I66" s="27"/>
      <c r="J66" s="27">
        <v>5</v>
      </c>
      <c r="K66" s="27"/>
      <c r="L66" s="27">
        <v>5</v>
      </c>
      <c r="M66" s="27"/>
      <c r="N66" s="17"/>
      <c r="O66" s="17"/>
      <c r="P66" s="17"/>
      <c r="Q66" s="17"/>
      <c r="R66" s="27">
        <v>6</v>
      </c>
      <c r="S66" s="27"/>
      <c r="T66" s="27">
        <v>6</v>
      </c>
      <c r="U66" s="27"/>
      <c r="V66" s="27">
        <v>4</v>
      </c>
      <c r="W66" s="27"/>
      <c r="X66" s="27">
        <v>6</v>
      </c>
      <c r="Y66" s="27"/>
      <c r="Z66" s="27">
        <v>6</v>
      </c>
      <c r="AA66" s="27"/>
      <c r="AB66" s="17"/>
      <c r="AC66" s="17"/>
      <c r="AD66" s="17"/>
      <c r="AE66" s="17"/>
      <c r="AF66" s="27">
        <v>7</v>
      </c>
      <c r="AG66" s="27"/>
      <c r="AH66" s="27">
        <v>6</v>
      </c>
      <c r="AI66" s="27"/>
      <c r="AJ66" s="27">
        <v>5</v>
      </c>
      <c r="AK66" s="27"/>
      <c r="AL66" s="27">
        <v>5</v>
      </c>
      <c r="AM66" s="27"/>
      <c r="AN66" s="27">
        <v>6</v>
      </c>
      <c r="AO66" s="27"/>
      <c r="AP66" s="17"/>
      <c r="AQ66" s="17"/>
      <c r="AR66" s="17"/>
      <c r="AS66" s="17"/>
      <c r="AT66" s="27">
        <v>7</v>
      </c>
      <c r="AU66" s="27"/>
      <c r="AV66" s="27">
        <v>6</v>
      </c>
      <c r="AW66" s="27"/>
      <c r="AX66" s="27">
        <v>7</v>
      </c>
      <c r="AY66" s="27"/>
      <c r="AZ66" s="27"/>
      <c r="BA66" s="27"/>
      <c r="BB66" s="27"/>
      <c r="BC66" s="27"/>
      <c r="BD66" s="17"/>
      <c r="BE66" s="17"/>
      <c r="BF66" s="17"/>
      <c r="BG66" s="1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15">
        <f>SUM(D66:BX66)</f>
        <v>103</v>
      </c>
    </row>
    <row r="67" spans="1:77" ht="15.75" customHeight="1" x14ac:dyDescent="0.25">
      <c r="A67" s="59"/>
      <c r="B67" s="12" t="s">
        <v>19</v>
      </c>
      <c r="C67" s="49"/>
      <c r="D67" s="28">
        <v>133485</v>
      </c>
      <c r="E67" s="28"/>
      <c r="F67" s="28">
        <v>133642</v>
      </c>
      <c r="G67" s="28"/>
      <c r="H67" s="28">
        <v>133817</v>
      </c>
      <c r="I67" s="28"/>
      <c r="J67" s="28">
        <v>133985</v>
      </c>
      <c r="K67" s="28"/>
      <c r="L67" s="28">
        <v>134154</v>
      </c>
      <c r="M67" s="28"/>
      <c r="N67" s="18"/>
      <c r="O67" s="18"/>
      <c r="P67" s="18"/>
      <c r="Q67" s="18"/>
      <c r="R67" s="28">
        <v>134320</v>
      </c>
      <c r="S67" s="28"/>
      <c r="T67" s="28">
        <v>134481</v>
      </c>
      <c r="U67" s="28"/>
      <c r="V67" s="28">
        <v>134666</v>
      </c>
      <c r="W67" s="28"/>
      <c r="X67" s="28">
        <v>134825</v>
      </c>
      <c r="Y67" s="28"/>
      <c r="Z67" s="28">
        <v>134999</v>
      </c>
      <c r="AA67" s="28"/>
      <c r="AB67" s="18"/>
      <c r="AC67" s="18"/>
      <c r="AD67" s="18"/>
      <c r="AE67" s="18"/>
      <c r="AF67" s="28">
        <v>135165</v>
      </c>
      <c r="AG67" s="28"/>
      <c r="AH67" s="28">
        <v>135336</v>
      </c>
      <c r="AI67" s="28"/>
      <c r="AJ67" s="28">
        <v>135506</v>
      </c>
      <c r="AK67" s="28"/>
      <c r="AL67" s="28">
        <v>135666</v>
      </c>
      <c r="AM67" s="28"/>
      <c r="AN67" s="28">
        <v>135833</v>
      </c>
      <c r="AO67" s="28"/>
      <c r="AP67" s="18"/>
      <c r="AQ67" s="18"/>
      <c r="AR67" s="18"/>
      <c r="AS67" s="18"/>
      <c r="AT67" s="28">
        <v>136005</v>
      </c>
      <c r="AU67" s="28"/>
      <c r="AV67" s="28">
        <v>136168</v>
      </c>
      <c r="AW67" s="28"/>
      <c r="AX67" s="28">
        <v>136325</v>
      </c>
      <c r="AY67" s="28"/>
      <c r="AZ67" s="28"/>
      <c r="BA67" s="28"/>
      <c r="BB67" s="28"/>
      <c r="BC67" s="28"/>
      <c r="BD67" s="18"/>
      <c r="BE67" s="18"/>
      <c r="BF67" s="18"/>
      <c r="BG67" s="1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15"/>
    </row>
    <row r="68" spans="1:77" ht="15.75" customHeight="1" x14ac:dyDescent="0.25">
      <c r="A68" s="59"/>
      <c r="B68" s="12" t="s">
        <v>20</v>
      </c>
      <c r="C68" s="49"/>
      <c r="D68" s="28">
        <v>133642</v>
      </c>
      <c r="E68" s="28"/>
      <c r="F68" s="28">
        <v>133817</v>
      </c>
      <c r="G68" s="28"/>
      <c r="H68" s="28">
        <v>133985</v>
      </c>
      <c r="I68" s="28"/>
      <c r="J68" s="28">
        <v>134154</v>
      </c>
      <c r="K68" s="28"/>
      <c r="L68" s="28">
        <v>134320</v>
      </c>
      <c r="M68" s="28"/>
      <c r="N68" s="18"/>
      <c r="O68" s="18"/>
      <c r="P68" s="18"/>
      <c r="Q68" s="18"/>
      <c r="R68" s="28">
        <v>134481</v>
      </c>
      <c r="S68" s="28"/>
      <c r="T68" s="28">
        <v>134666</v>
      </c>
      <c r="U68" s="28"/>
      <c r="V68" s="28">
        <v>134825</v>
      </c>
      <c r="W68" s="28"/>
      <c r="X68" s="28">
        <v>134999</v>
      </c>
      <c r="Y68" s="28"/>
      <c r="Z68" s="28">
        <v>135165</v>
      </c>
      <c r="AA68" s="28"/>
      <c r="AB68" s="18"/>
      <c r="AC68" s="18"/>
      <c r="AD68" s="18"/>
      <c r="AE68" s="18"/>
      <c r="AF68" s="28">
        <v>135336</v>
      </c>
      <c r="AG68" s="28"/>
      <c r="AH68" s="28">
        <v>135506</v>
      </c>
      <c r="AI68" s="28"/>
      <c r="AJ68" s="28">
        <v>135666</v>
      </c>
      <c r="AK68" s="28"/>
      <c r="AL68" s="28">
        <v>135833</v>
      </c>
      <c r="AM68" s="28"/>
      <c r="AN68" s="28">
        <v>136005</v>
      </c>
      <c r="AO68" s="28"/>
      <c r="AP68" s="18"/>
      <c r="AQ68" s="18"/>
      <c r="AR68" s="18"/>
      <c r="AS68" s="18"/>
      <c r="AT68" s="28">
        <v>136168</v>
      </c>
      <c r="AU68" s="28"/>
      <c r="AV68" s="28">
        <v>136325</v>
      </c>
      <c r="AW68" s="28"/>
      <c r="AX68" s="28">
        <v>136491</v>
      </c>
      <c r="AY68" s="28"/>
      <c r="AZ68" s="28"/>
      <c r="BA68" s="28"/>
      <c r="BB68" s="28"/>
      <c r="BC68" s="28"/>
      <c r="BD68" s="18"/>
      <c r="BE68" s="18"/>
      <c r="BF68" s="18"/>
      <c r="BG68" s="1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15"/>
    </row>
    <row r="69" spans="1:77" ht="15.75" customHeight="1" x14ac:dyDescent="0.25">
      <c r="A69" s="59"/>
      <c r="B69" s="12" t="s">
        <v>5</v>
      </c>
      <c r="C69" s="45"/>
      <c r="D69" s="29">
        <f>+D68-D67</f>
        <v>157</v>
      </c>
      <c r="E69" s="29">
        <f t="shared" ref="E69:M69" si="60">+E68-E67</f>
        <v>0</v>
      </c>
      <c r="F69" s="29">
        <f t="shared" si="60"/>
        <v>175</v>
      </c>
      <c r="G69" s="29">
        <f t="shared" si="60"/>
        <v>0</v>
      </c>
      <c r="H69" s="29">
        <f t="shared" si="60"/>
        <v>168</v>
      </c>
      <c r="I69" s="29">
        <f t="shared" si="60"/>
        <v>0</v>
      </c>
      <c r="J69" s="29">
        <f t="shared" si="60"/>
        <v>169</v>
      </c>
      <c r="K69" s="29">
        <f t="shared" si="60"/>
        <v>0</v>
      </c>
      <c r="L69" s="29">
        <f t="shared" si="60"/>
        <v>166</v>
      </c>
      <c r="M69" s="29">
        <f t="shared" si="60"/>
        <v>0</v>
      </c>
      <c r="N69" s="19"/>
      <c r="O69" s="19"/>
      <c r="P69" s="19"/>
      <c r="Q69" s="19"/>
      <c r="R69" s="29">
        <f t="shared" ref="R69:AA69" si="61">+R68-R67</f>
        <v>161</v>
      </c>
      <c r="S69" s="29">
        <f t="shared" si="61"/>
        <v>0</v>
      </c>
      <c r="T69" s="29">
        <f t="shared" si="61"/>
        <v>185</v>
      </c>
      <c r="U69" s="29">
        <f t="shared" si="61"/>
        <v>0</v>
      </c>
      <c r="V69" s="29">
        <f t="shared" si="61"/>
        <v>159</v>
      </c>
      <c r="W69" s="29">
        <f t="shared" si="61"/>
        <v>0</v>
      </c>
      <c r="X69" s="29">
        <f t="shared" si="61"/>
        <v>174</v>
      </c>
      <c r="Y69" s="29">
        <f t="shared" si="61"/>
        <v>0</v>
      </c>
      <c r="Z69" s="29">
        <f t="shared" si="61"/>
        <v>166</v>
      </c>
      <c r="AA69" s="29">
        <f t="shared" si="61"/>
        <v>0</v>
      </c>
      <c r="AB69" s="19"/>
      <c r="AC69" s="19"/>
      <c r="AD69" s="19"/>
      <c r="AE69" s="19"/>
      <c r="AF69" s="29">
        <f t="shared" ref="AF69:AO69" si="62">+AF68-AF67</f>
        <v>171</v>
      </c>
      <c r="AG69" s="29">
        <f t="shared" si="62"/>
        <v>0</v>
      </c>
      <c r="AH69" s="29">
        <f t="shared" si="62"/>
        <v>170</v>
      </c>
      <c r="AI69" s="29">
        <f t="shared" si="62"/>
        <v>0</v>
      </c>
      <c r="AJ69" s="29">
        <f t="shared" si="62"/>
        <v>160</v>
      </c>
      <c r="AK69" s="29">
        <f t="shared" si="62"/>
        <v>0</v>
      </c>
      <c r="AL69" s="29">
        <f t="shared" si="62"/>
        <v>167</v>
      </c>
      <c r="AM69" s="29">
        <f t="shared" si="62"/>
        <v>0</v>
      </c>
      <c r="AN69" s="29">
        <f t="shared" si="62"/>
        <v>172</v>
      </c>
      <c r="AO69" s="29">
        <f t="shared" si="62"/>
        <v>0</v>
      </c>
      <c r="AP69" s="19"/>
      <c r="AQ69" s="19"/>
      <c r="AR69" s="19"/>
      <c r="AS69" s="19"/>
      <c r="AT69" s="29">
        <f t="shared" ref="AT69:BC69" si="63">+AT68-AT67</f>
        <v>163</v>
      </c>
      <c r="AU69" s="29">
        <f t="shared" si="63"/>
        <v>0</v>
      </c>
      <c r="AV69" s="29">
        <f t="shared" si="63"/>
        <v>157</v>
      </c>
      <c r="AW69" s="29">
        <f t="shared" si="63"/>
        <v>0</v>
      </c>
      <c r="AX69" s="29">
        <f t="shared" si="63"/>
        <v>166</v>
      </c>
      <c r="AY69" s="29">
        <f t="shared" si="63"/>
        <v>0</v>
      </c>
      <c r="AZ69" s="29">
        <f t="shared" si="63"/>
        <v>0</v>
      </c>
      <c r="BA69" s="29">
        <f t="shared" si="63"/>
        <v>0</v>
      </c>
      <c r="BB69" s="29">
        <f t="shared" si="63"/>
        <v>0</v>
      </c>
      <c r="BC69" s="29">
        <f t="shared" si="63"/>
        <v>0</v>
      </c>
      <c r="BD69" s="19"/>
      <c r="BE69" s="19"/>
      <c r="BF69" s="19"/>
      <c r="BG69" s="19"/>
      <c r="BH69" s="29">
        <f t="shared" ref="BH69:BX69" si="64">+BH68-BH67</f>
        <v>0</v>
      </c>
      <c r="BI69" s="29">
        <f t="shared" si="64"/>
        <v>0</v>
      </c>
      <c r="BJ69" s="29">
        <f t="shared" si="64"/>
        <v>0</v>
      </c>
      <c r="BK69" s="29">
        <f t="shared" si="64"/>
        <v>0</v>
      </c>
      <c r="BL69" s="29">
        <f t="shared" si="64"/>
        <v>0</v>
      </c>
      <c r="BM69" s="29">
        <f t="shared" si="64"/>
        <v>0</v>
      </c>
      <c r="BN69" s="29">
        <f t="shared" si="64"/>
        <v>0</v>
      </c>
      <c r="BO69" s="29">
        <f t="shared" si="64"/>
        <v>0</v>
      </c>
      <c r="BP69" s="29">
        <f t="shared" si="64"/>
        <v>0</v>
      </c>
      <c r="BQ69" s="29">
        <f t="shared" si="64"/>
        <v>0</v>
      </c>
      <c r="BR69" s="29">
        <f t="shared" si="64"/>
        <v>0</v>
      </c>
      <c r="BS69" s="29">
        <f t="shared" si="64"/>
        <v>0</v>
      </c>
      <c r="BT69" s="29">
        <f t="shared" si="64"/>
        <v>0</v>
      </c>
      <c r="BU69" s="29">
        <f t="shared" si="64"/>
        <v>0</v>
      </c>
      <c r="BV69" s="29">
        <f t="shared" si="64"/>
        <v>0</v>
      </c>
      <c r="BW69" s="29">
        <f t="shared" si="64"/>
        <v>0</v>
      </c>
      <c r="BX69" s="29">
        <f t="shared" si="64"/>
        <v>0</v>
      </c>
      <c r="BY69" s="15">
        <f>SUM(D69:BX69)</f>
        <v>3006</v>
      </c>
    </row>
    <row r="70" spans="1:77" ht="15.75" customHeight="1" x14ac:dyDescent="0.25">
      <c r="A70" s="59"/>
      <c r="B70" s="12" t="s">
        <v>6</v>
      </c>
      <c r="C70" s="45"/>
      <c r="D70" s="28">
        <v>54</v>
      </c>
      <c r="E70" s="28"/>
      <c r="F70" s="28">
        <v>99</v>
      </c>
      <c r="G70" s="28"/>
      <c r="H70" s="28">
        <v>110</v>
      </c>
      <c r="I70" s="28"/>
      <c r="J70" s="28">
        <v>149</v>
      </c>
      <c r="K70" s="28"/>
      <c r="L70" s="28">
        <v>119</v>
      </c>
      <c r="M70" s="28"/>
      <c r="N70" s="18"/>
      <c r="O70" s="18"/>
      <c r="P70" s="18"/>
      <c r="Q70" s="18"/>
      <c r="R70" s="28">
        <v>121</v>
      </c>
      <c r="S70" s="28"/>
      <c r="T70" s="28">
        <v>131</v>
      </c>
      <c r="U70" s="28"/>
      <c r="V70" s="28">
        <v>81</v>
      </c>
      <c r="W70" s="28"/>
      <c r="X70" s="28">
        <v>104</v>
      </c>
      <c r="Y70" s="28"/>
      <c r="Z70" s="28">
        <v>98</v>
      </c>
      <c r="AA70" s="28"/>
      <c r="AB70" s="18"/>
      <c r="AC70" s="18"/>
      <c r="AD70" s="18"/>
      <c r="AE70" s="18"/>
      <c r="AF70" s="28">
        <v>77</v>
      </c>
      <c r="AG70" s="28"/>
      <c r="AH70" s="28">
        <v>104</v>
      </c>
      <c r="AI70" s="28"/>
      <c r="AJ70" s="28">
        <v>60</v>
      </c>
      <c r="AK70" s="28"/>
      <c r="AL70" s="28">
        <v>135</v>
      </c>
      <c r="AM70" s="28"/>
      <c r="AN70" s="28">
        <v>97</v>
      </c>
      <c r="AO70" s="28"/>
      <c r="AP70" s="18"/>
      <c r="AQ70" s="18"/>
      <c r="AR70" s="18"/>
      <c r="AS70" s="18"/>
      <c r="AT70" s="28">
        <v>72</v>
      </c>
      <c r="AU70" s="28"/>
      <c r="AV70" s="28">
        <v>54</v>
      </c>
      <c r="AW70" s="28"/>
      <c r="AX70" s="28">
        <v>92</v>
      </c>
      <c r="AY70" s="28"/>
      <c r="AZ70" s="28"/>
      <c r="BA70" s="28"/>
      <c r="BB70" s="28"/>
      <c r="BC70" s="28"/>
      <c r="BD70" s="18"/>
      <c r="BE70" s="18"/>
      <c r="BF70" s="18"/>
      <c r="BG70" s="1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15">
        <f>SUM(D70:BX70)</f>
        <v>1757</v>
      </c>
    </row>
    <row r="71" spans="1:77" ht="15.75" customHeight="1" x14ac:dyDescent="0.25">
      <c r="A71" s="59"/>
      <c r="B71" s="12" t="s">
        <v>7</v>
      </c>
      <c r="C71" s="45"/>
      <c r="D71" s="29">
        <f>+D69-D70</f>
        <v>103</v>
      </c>
      <c r="E71" s="29">
        <f t="shared" ref="E71:M71" si="65">+E69-E70</f>
        <v>0</v>
      </c>
      <c r="F71" s="29">
        <f t="shared" si="65"/>
        <v>76</v>
      </c>
      <c r="G71" s="29">
        <f t="shared" si="65"/>
        <v>0</v>
      </c>
      <c r="H71" s="29">
        <f t="shared" si="65"/>
        <v>58</v>
      </c>
      <c r="I71" s="29">
        <f t="shared" si="65"/>
        <v>0</v>
      </c>
      <c r="J71" s="29">
        <f t="shared" si="65"/>
        <v>20</v>
      </c>
      <c r="K71" s="29">
        <f t="shared" si="65"/>
        <v>0</v>
      </c>
      <c r="L71" s="29">
        <f t="shared" si="65"/>
        <v>47</v>
      </c>
      <c r="M71" s="29">
        <f t="shared" si="65"/>
        <v>0</v>
      </c>
      <c r="N71" s="19"/>
      <c r="O71" s="19"/>
      <c r="P71" s="19"/>
      <c r="Q71" s="19"/>
      <c r="R71" s="29">
        <f>+R69-R70</f>
        <v>40</v>
      </c>
      <c r="S71" s="29">
        <f t="shared" ref="S71:AA71" si="66">+S69-S70</f>
        <v>0</v>
      </c>
      <c r="T71" s="29">
        <f t="shared" si="66"/>
        <v>54</v>
      </c>
      <c r="U71" s="29">
        <f t="shared" si="66"/>
        <v>0</v>
      </c>
      <c r="V71" s="29">
        <f t="shared" si="66"/>
        <v>78</v>
      </c>
      <c r="W71" s="29">
        <f t="shared" si="66"/>
        <v>0</v>
      </c>
      <c r="X71" s="29">
        <f t="shared" si="66"/>
        <v>70</v>
      </c>
      <c r="Y71" s="29">
        <f t="shared" si="66"/>
        <v>0</v>
      </c>
      <c r="Z71" s="29">
        <f t="shared" si="66"/>
        <v>68</v>
      </c>
      <c r="AA71" s="29">
        <f t="shared" si="66"/>
        <v>0</v>
      </c>
      <c r="AB71" s="19"/>
      <c r="AC71" s="19"/>
      <c r="AD71" s="19"/>
      <c r="AE71" s="19"/>
      <c r="AF71" s="29">
        <f>+AF69-AF70</f>
        <v>94</v>
      </c>
      <c r="AG71" s="29">
        <f t="shared" ref="AG71:AO71" si="67">+AG69-AG70</f>
        <v>0</v>
      </c>
      <c r="AH71" s="29">
        <f t="shared" si="67"/>
        <v>66</v>
      </c>
      <c r="AI71" s="29">
        <f t="shared" si="67"/>
        <v>0</v>
      </c>
      <c r="AJ71" s="29">
        <f t="shared" si="67"/>
        <v>100</v>
      </c>
      <c r="AK71" s="29">
        <f t="shared" si="67"/>
        <v>0</v>
      </c>
      <c r="AL71" s="29">
        <f t="shared" si="67"/>
        <v>32</v>
      </c>
      <c r="AM71" s="29">
        <f t="shared" si="67"/>
        <v>0</v>
      </c>
      <c r="AN71" s="29">
        <f t="shared" si="67"/>
        <v>75</v>
      </c>
      <c r="AO71" s="29">
        <f t="shared" si="67"/>
        <v>0</v>
      </c>
      <c r="AP71" s="19"/>
      <c r="AQ71" s="19"/>
      <c r="AR71" s="19"/>
      <c r="AS71" s="19"/>
      <c r="AT71" s="29">
        <f>+AT69-AT70</f>
        <v>91</v>
      </c>
      <c r="AU71" s="29">
        <f t="shared" ref="AU71:BC71" si="68">+AU69-AU70</f>
        <v>0</v>
      </c>
      <c r="AV71" s="29">
        <f t="shared" si="68"/>
        <v>103</v>
      </c>
      <c r="AW71" s="29">
        <f t="shared" si="68"/>
        <v>0</v>
      </c>
      <c r="AX71" s="29">
        <f t="shared" si="68"/>
        <v>74</v>
      </c>
      <c r="AY71" s="29">
        <f t="shared" si="68"/>
        <v>0</v>
      </c>
      <c r="AZ71" s="29">
        <f t="shared" si="68"/>
        <v>0</v>
      </c>
      <c r="BA71" s="29">
        <f t="shared" si="68"/>
        <v>0</v>
      </c>
      <c r="BB71" s="29">
        <f t="shared" si="68"/>
        <v>0</v>
      </c>
      <c r="BC71" s="29">
        <f t="shared" si="68"/>
        <v>0</v>
      </c>
      <c r="BD71" s="19"/>
      <c r="BE71" s="19"/>
      <c r="BF71" s="19"/>
      <c r="BG71" s="19"/>
      <c r="BH71" s="29">
        <f>+BH69-BH70</f>
        <v>0</v>
      </c>
      <c r="BI71" s="29">
        <f t="shared" ref="BI71:BX71" si="69">+BI69-BI70</f>
        <v>0</v>
      </c>
      <c r="BJ71" s="29">
        <f t="shared" si="69"/>
        <v>0</v>
      </c>
      <c r="BK71" s="29">
        <f t="shared" si="69"/>
        <v>0</v>
      </c>
      <c r="BL71" s="29">
        <f t="shared" si="69"/>
        <v>0</v>
      </c>
      <c r="BM71" s="29">
        <f t="shared" si="69"/>
        <v>0</v>
      </c>
      <c r="BN71" s="29">
        <f t="shared" si="69"/>
        <v>0</v>
      </c>
      <c r="BO71" s="29">
        <f t="shared" si="69"/>
        <v>0</v>
      </c>
      <c r="BP71" s="29">
        <f t="shared" si="69"/>
        <v>0</v>
      </c>
      <c r="BQ71" s="29">
        <f t="shared" si="69"/>
        <v>0</v>
      </c>
      <c r="BR71" s="29">
        <f t="shared" si="69"/>
        <v>0</v>
      </c>
      <c r="BS71" s="29">
        <f t="shared" si="69"/>
        <v>0</v>
      </c>
      <c r="BT71" s="29">
        <f t="shared" si="69"/>
        <v>0</v>
      </c>
      <c r="BU71" s="29">
        <f t="shared" si="69"/>
        <v>0</v>
      </c>
      <c r="BV71" s="29">
        <f t="shared" si="69"/>
        <v>0</v>
      </c>
      <c r="BW71" s="29">
        <f t="shared" si="69"/>
        <v>0</v>
      </c>
      <c r="BX71" s="29">
        <f t="shared" si="69"/>
        <v>0</v>
      </c>
      <c r="BY71" s="15">
        <f>SUM(D71:BX71)</f>
        <v>1249</v>
      </c>
    </row>
    <row r="72" spans="1:77" ht="15.75" customHeight="1" x14ac:dyDescent="0.25">
      <c r="A72" s="24"/>
      <c r="B72" s="30"/>
      <c r="C72" s="4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19"/>
      <c r="O72" s="19"/>
      <c r="P72" s="19"/>
      <c r="Q72" s="19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19"/>
      <c r="AC72" s="19"/>
      <c r="AD72" s="19"/>
      <c r="AE72" s="19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19"/>
      <c r="AQ72" s="19"/>
      <c r="AR72" s="19"/>
      <c r="AS72" s="19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19"/>
      <c r="BE72" s="19"/>
      <c r="BF72" s="19"/>
      <c r="BG72" s="19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15"/>
    </row>
    <row r="73" spans="1:77" ht="15.75" customHeight="1" x14ac:dyDescent="0.25">
      <c r="A73" s="58">
        <v>161</v>
      </c>
      <c r="B73" s="12" t="s">
        <v>15</v>
      </c>
      <c r="C73" s="47"/>
      <c r="D73" s="27">
        <v>7</v>
      </c>
      <c r="E73" s="27"/>
      <c r="F73" s="27">
        <v>7</v>
      </c>
      <c r="G73" s="27"/>
      <c r="H73" s="27">
        <v>7</v>
      </c>
      <c r="I73" s="27"/>
      <c r="J73" s="27">
        <v>6</v>
      </c>
      <c r="K73" s="27"/>
      <c r="L73" s="27">
        <v>7</v>
      </c>
      <c r="M73" s="27"/>
      <c r="N73" s="34"/>
      <c r="O73" s="34"/>
      <c r="P73" s="34"/>
      <c r="Q73" s="34"/>
      <c r="R73" s="27">
        <v>6</v>
      </c>
      <c r="S73" s="27"/>
      <c r="T73" s="27">
        <v>8</v>
      </c>
      <c r="U73" s="27"/>
      <c r="V73" s="27">
        <v>5</v>
      </c>
      <c r="W73" s="27"/>
      <c r="X73" s="27">
        <v>4</v>
      </c>
      <c r="Y73" s="27"/>
      <c r="Z73" s="27">
        <v>5</v>
      </c>
      <c r="AA73" s="27"/>
      <c r="AB73" s="34"/>
      <c r="AC73" s="34"/>
      <c r="AD73" s="34"/>
      <c r="AE73" s="34"/>
      <c r="AF73" s="27">
        <v>4</v>
      </c>
      <c r="AG73" s="27"/>
      <c r="AH73" s="27">
        <v>7</v>
      </c>
      <c r="AI73" s="27"/>
      <c r="AJ73" s="27">
        <v>4</v>
      </c>
      <c r="AK73" s="27"/>
      <c r="AL73" s="27">
        <v>3</v>
      </c>
      <c r="AM73" s="27"/>
      <c r="AN73" s="27">
        <v>6</v>
      </c>
      <c r="AO73" s="27"/>
      <c r="AP73" s="34"/>
      <c r="AQ73" s="34"/>
      <c r="AR73" s="34"/>
      <c r="AS73" s="34"/>
      <c r="AT73" s="27">
        <v>8</v>
      </c>
      <c r="AU73" s="27"/>
      <c r="AV73" s="27">
        <v>2</v>
      </c>
      <c r="AW73" s="27"/>
      <c r="AX73" s="27">
        <v>4</v>
      </c>
      <c r="AY73" s="27"/>
      <c r="AZ73" s="27" t="s">
        <v>0</v>
      </c>
      <c r="BA73" s="27"/>
      <c r="BB73" s="27" t="s">
        <v>0</v>
      </c>
      <c r="BC73" s="27"/>
      <c r="BD73" s="34"/>
      <c r="BE73" s="34"/>
      <c r="BF73" s="34"/>
      <c r="BG73" s="34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15">
        <f>SUM(D73:BX73)</f>
        <v>100</v>
      </c>
    </row>
    <row r="74" spans="1:77" ht="15.75" customHeight="1" x14ac:dyDescent="0.25">
      <c r="A74" s="58"/>
      <c r="B74" s="12" t="s">
        <v>16</v>
      </c>
      <c r="C74" s="47"/>
      <c r="D74" s="27">
        <v>2</v>
      </c>
      <c r="E74" s="27"/>
      <c r="F74" s="27">
        <v>4</v>
      </c>
      <c r="G74" s="27"/>
      <c r="H74" s="27">
        <v>5</v>
      </c>
      <c r="I74" s="27"/>
      <c r="J74" s="27">
        <v>4</v>
      </c>
      <c r="K74" s="27"/>
      <c r="L74" s="27">
        <v>2</v>
      </c>
      <c r="M74" s="27"/>
      <c r="N74" s="17"/>
      <c r="O74" s="17"/>
      <c r="P74" s="17"/>
      <c r="Q74" s="17"/>
      <c r="R74" s="27">
        <v>5</v>
      </c>
      <c r="S74" s="27"/>
      <c r="T74" s="27">
        <v>4</v>
      </c>
      <c r="U74" s="27"/>
      <c r="V74" s="27">
        <v>2</v>
      </c>
      <c r="W74" s="27"/>
      <c r="X74" s="27">
        <v>2</v>
      </c>
      <c r="Y74" s="27"/>
      <c r="Z74" s="27">
        <v>2</v>
      </c>
      <c r="AA74" s="27"/>
      <c r="AB74" s="17"/>
      <c r="AC74" s="17"/>
      <c r="AD74" s="17"/>
      <c r="AE74" s="17"/>
      <c r="AF74" s="27">
        <v>4</v>
      </c>
      <c r="AG74" s="27"/>
      <c r="AH74" s="27">
        <v>1</v>
      </c>
      <c r="AI74" s="27"/>
      <c r="AJ74" s="27">
        <v>3</v>
      </c>
      <c r="AK74" s="27"/>
      <c r="AL74" s="27">
        <v>4</v>
      </c>
      <c r="AM74" s="27"/>
      <c r="AN74" s="27">
        <v>5</v>
      </c>
      <c r="AO74" s="27"/>
      <c r="AP74" s="17"/>
      <c r="AQ74" s="17"/>
      <c r="AR74" s="17"/>
      <c r="AS74" s="17"/>
      <c r="AT74" s="27">
        <v>2</v>
      </c>
      <c r="AU74" s="27"/>
      <c r="AV74" s="27">
        <v>4</v>
      </c>
      <c r="AW74" s="27"/>
      <c r="AX74" s="27">
        <v>4</v>
      </c>
      <c r="AY74" s="27"/>
      <c r="AZ74" s="27"/>
      <c r="BA74" s="27"/>
      <c r="BB74" s="27"/>
      <c r="BC74" s="27"/>
      <c r="BD74" s="17"/>
      <c r="BE74" s="17"/>
      <c r="BF74" s="17"/>
      <c r="BG74" s="1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15">
        <f>SUM(D74:BX74)</f>
        <v>59</v>
      </c>
    </row>
    <row r="75" spans="1:77" ht="15.75" customHeight="1" x14ac:dyDescent="0.25">
      <c r="A75" s="59"/>
      <c r="B75" s="23" t="s">
        <v>17</v>
      </c>
      <c r="C75" s="48"/>
      <c r="D75" s="27">
        <v>2</v>
      </c>
      <c r="E75" s="27"/>
      <c r="F75" s="27">
        <v>1</v>
      </c>
      <c r="G75" s="27"/>
      <c r="H75" s="27">
        <v>4</v>
      </c>
      <c r="I75" s="27"/>
      <c r="J75" s="27">
        <v>3</v>
      </c>
      <c r="K75" s="27"/>
      <c r="L75" s="27">
        <v>2</v>
      </c>
      <c r="M75" s="27"/>
      <c r="N75" s="17"/>
      <c r="O75" s="17"/>
      <c r="P75" s="17"/>
      <c r="Q75" s="17"/>
      <c r="R75" s="27">
        <v>2</v>
      </c>
      <c r="S75" s="27"/>
      <c r="T75" s="27">
        <v>2</v>
      </c>
      <c r="U75" s="27"/>
      <c r="V75" s="27">
        <v>2</v>
      </c>
      <c r="W75" s="27"/>
      <c r="X75" s="27">
        <v>3</v>
      </c>
      <c r="Y75" s="27"/>
      <c r="Z75" s="27">
        <v>2</v>
      </c>
      <c r="AA75" s="27"/>
      <c r="AB75" s="17"/>
      <c r="AC75" s="17"/>
      <c r="AD75" s="17"/>
      <c r="AE75" s="17"/>
      <c r="AF75" s="27">
        <v>3</v>
      </c>
      <c r="AG75" s="27"/>
      <c r="AH75" s="27">
        <v>1</v>
      </c>
      <c r="AI75" s="27"/>
      <c r="AJ75" s="27">
        <v>5</v>
      </c>
      <c r="AK75" s="27"/>
      <c r="AL75" s="27">
        <v>3</v>
      </c>
      <c r="AM75" s="27"/>
      <c r="AN75" s="27">
        <v>3</v>
      </c>
      <c r="AO75" s="27"/>
      <c r="AP75" s="17"/>
      <c r="AQ75" s="17"/>
      <c r="AR75" s="17"/>
      <c r="AS75" s="17"/>
      <c r="AT75" s="27">
        <v>2</v>
      </c>
      <c r="AU75" s="27"/>
      <c r="AV75" s="27">
        <v>3</v>
      </c>
      <c r="AW75" s="27"/>
      <c r="AX75" s="27">
        <v>3</v>
      </c>
      <c r="AY75" s="27"/>
      <c r="AZ75" s="27"/>
      <c r="BA75" s="27"/>
      <c r="BB75" s="27"/>
      <c r="BC75" s="27"/>
      <c r="BD75" s="17"/>
      <c r="BE75" s="17"/>
      <c r="BF75" s="17"/>
      <c r="BG75" s="1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15">
        <f>SUM(D75:BX75)</f>
        <v>46</v>
      </c>
    </row>
    <row r="76" spans="1:77" ht="15.75" customHeight="1" x14ac:dyDescent="0.25">
      <c r="A76" s="59"/>
      <c r="B76" s="23" t="s">
        <v>18</v>
      </c>
      <c r="C76" s="48"/>
      <c r="D76" s="27">
        <v>3</v>
      </c>
      <c r="E76" s="27"/>
      <c r="F76" s="27">
        <v>3</v>
      </c>
      <c r="G76" s="27"/>
      <c r="H76" s="27">
        <v>3</v>
      </c>
      <c r="I76" s="27"/>
      <c r="J76" s="27">
        <v>3</v>
      </c>
      <c r="K76" s="27"/>
      <c r="L76" s="27">
        <v>3</v>
      </c>
      <c r="M76" s="27"/>
      <c r="N76" s="17"/>
      <c r="O76" s="17"/>
      <c r="P76" s="17"/>
      <c r="Q76" s="17"/>
      <c r="R76" s="27">
        <v>3</v>
      </c>
      <c r="S76" s="27"/>
      <c r="T76" s="27">
        <v>1</v>
      </c>
      <c r="U76" s="27"/>
      <c r="V76" s="27">
        <v>2</v>
      </c>
      <c r="W76" s="27"/>
      <c r="X76" s="27">
        <v>3</v>
      </c>
      <c r="Y76" s="27"/>
      <c r="Z76" s="27">
        <v>1</v>
      </c>
      <c r="AA76" s="27"/>
      <c r="AB76" s="17"/>
      <c r="AC76" s="17"/>
      <c r="AD76" s="17"/>
      <c r="AE76" s="17"/>
      <c r="AF76" s="27">
        <v>3</v>
      </c>
      <c r="AG76" s="27"/>
      <c r="AH76" s="27">
        <v>3</v>
      </c>
      <c r="AI76" s="27"/>
      <c r="AJ76" s="27">
        <v>3</v>
      </c>
      <c r="AK76" s="27"/>
      <c r="AL76" s="27">
        <v>3</v>
      </c>
      <c r="AM76" s="27"/>
      <c r="AN76" s="27">
        <v>5</v>
      </c>
      <c r="AO76" s="27"/>
      <c r="AP76" s="17"/>
      <c r="AQ76" s="17"/>
      <c r="AR76" s="17"/>
      <c r="AS76" s="17"/>
      <c r="AT76" s="27">
        <v>3</v>
      </c>
      <c r="AU76" s="27"/>
      <c r="AV76" s="27">
        <v>2</v>
      </c>
      <c r="AW76" s="27"/>
      <c r="AX76" s="27">
        <v>3</v>
      </c>
      <c r="AY76" s="27"/>
      <c r="AZ76" s="27"/>
      <c r="BA76" s="27"/>
      <c r="BB76" s="27"/>
      <c r="BC76" s="27"/>
      <c r="BD76" s="17"/>
      <c r="BE76" s="17"/>
      <c r="BF76" s="17"/>
      <c r="BG76" s="1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15">
        <f>SUM(D76:BX76)</f>
        <v>50</v>
      </c>
    </row>
    <row r="77" spans="1:77" ht="15.75" customHeight="1" x14ac:dyDescent="0.25">
      <c r="A77" s="59"/>
      <c r="B77" s="12" t="s">
        <v>19</v>
      </c>
      <c r="C77" s="49"/>
      <c r="D77" s="28">
        <v>151482</v>
      </c>
      <c r="E77" s="28"/>
      <c r="F77" s="28">
        <v>151632</v>
      </c>
      <c r="G77" s="28"/>
      <c r="H77" s="28">
        <v>151779</v>
      </c>
      <c r="I77" s="28"/>
      <c r="J77" s="28">
        <v>151948</v>
      </c>
      <c r="K77" s="28"/>
      <c r="L77" s="28">
        <v>152099</v>
      </c>
      <c r="M77" s="28"/>
      <c r="N77" s="18"/>
      <c r="O77" s="18"/>
      <c r="P77" s="18"/>
      <c r="Q77" s="18"/>
      <c r="R77" s="28">
        <v>152218</v>
      </c>
      <c r="S77" s="28"/>
      <c r="T77" s="28">
        <v>152379</v>
      </c>
      <c r="U77" s="28"/>
      <c r="V77" s="28">
        <v>152522</v>
      </c>
      <c r="W77" s="28"/>
      <c r="X77" s="28">
        <v>152650</v>
      </c>
      <c r="Y77" s="28"/>
      <c r="Z77" s="28">
        <v>152781</v>
      </c>
      <c r="AA77" s="28"/>
      <c r="AB77" s="18"/>
      <c r="AC77" s="18"/>
      <c r="AD77" s="18"/>
      <c r="AE77" s="18"/>
      <c r="AF77" s="28">
        <v>152890</v>
      </c>
      <c r="AG77" s="28"/>
      <c r="AH77" s="28">
        <v>153018</v>
      </c>
      <c r="AI77" s="28"/>
      <c r="AJ77" s="28">
        <v>153140</v>
      </c>
      <c r="AK77" s="28"/>
      <c r="AL77" s="28">
        <v>153259</v>
      </c>
      <c r="AM77" s="28"/>
      <c r="AN77" s="28">
        <v>153382</v>
      </c>
      <c r="AO77" s="28"/>
      <c r="AP77" s="18"/>
      <c r="AQ77" s="18"/>
      <c r="AR77" s="18"/>
      <c r="AS77" s="18"/>
      <c r="AT77" s="28">
        <v>153488</v>
      </c>
      <c r="AU77" s="28"/>
      <c r="AV77" s="28">
        <v>153612</v>
      </c>
      <c r="AW77" s="28"/>
      <c r="AX77" s="28">
        <v>153737</v>
      </c>
      <c r="AY77" s="28"/>
      <c r="AZ77" s="28"/>
      <c r="BA77" s="28"/>
      <c r="BB77" s="28"/>
      <c r="BC77" s="28"/>
      <c r="BD77" s="18"/>
      <c r="BE77" s="18"/>
      <c r="BF77" s="18"/>
      <c r="BG77" s="1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15"/>
    </row>
    <row r="78" spans="1:77" ht="15.75" customHeight="1" x14ac:dyDescent="0.25">
      <c r="A78" s="59"/>
      <c r="B78" s="12" t="s">
        <v>20</v>
      </c>
      <c r="C78" s="49"/>
      <c r="D78" s="28">
        <v>151632</v>
      </c>
      <c r="E78" s="28"/>
      <c r="F78" s="28">
        <v>151779</v>
      </c>
      <c r="G78" s="28"/>
      <c r="H78" s="28">
        <v>151948</v>
      </c>
      <c r="I78" s="28"/>
      <c r="J78" s="28">
        <v>152099</v>
      </c>
      <c r="K78" s="28"/>
      <c r="L78" s="28">
        <v>152218</v>
      </c>
      <c r="M78" s="28"/>
      <c r="N78" s="18"/>
      <c r="O78" s="18"/>
      <c r="P78" s="18"/>
      <c r="Q78" s="18"/>
      <c r="R78" s="28">
        <v>152379</v>
      </c>
      <c r="S78" s="28"/>
      <c r="T78" s="28">
        <v>152522</v>
      </c>
      <c r="U78" s="28"/>
      <c r="V78" s="28">
        <v>152650</v>
      </c>
      <c r="W78" s="28"/>
      <c r="X78" s="28">
        <v>152781</v>
      </c>
      <c r="Y78" s="28"/>
      <c r="Z78" s="28">
        <v>152890</v>
      </c>
      <c r="AA78" s="28"/>
      <c r="AB78" s="18"/>
      <c r="AC78" s="18"/>
      <c r="AD78" s="18"/>
      <c r="AE78" s="18"/>
      <c r="AF78" s="28">
        <v>153018</v>
      </c>
      <c r="AG78" s="28"/>
      <c r="AH78" s="28">
        <v>153140</v>
      </c>
      <c r="AI78" s="28"/>
      <c r="AJ78" s="28">
        <v>153259</v>
      </c>
      <c r="AK78" s="28"/>
      <c r="AL78" s="28">
        <v>153382</v>
      </c>
      <c r="AM78" s="28"/>
      <c r="AN78" s="28">
        <v>153488</v>
      </c>
      <c r="AO78" s="28"/>
      <c r="AP78" s="18"/>
      <c r="AQ78" s="18"/>
      <c r="AR78" s="18"/>
      <c r="AS78" s="18"/>
      <c r="AT78" s="28">
        <v>153612</v>
      </c>
      <c r="AU78" s="28"/>
      <c r="AV78" s="28">
        <v>153737</v>
      </c>
      <c r="AW78" s="28"/>
      <c r="AX78" s="28">
        <v>153853</v>
      </c>
      <c r="AY78" s="28"/>
      <c r="AZ78" s="28"/>
      <c r="BA78" s="28"/>
      <c r="BB78" s="28"/>
      <c r="BC78" s="28"/>
      <c r="BD78" s="18"/>
      <c r="BE78" s="18"/>
      <c r="BF78" s="18"/>
      <c r="BG78" s="1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15"/>
    </row>
    <row r="79" spans="1:77" ht="15.75" customHeight="1" x14ac:dyDescent="0.25">
      <c r="A79" s="59"/>
      <c r="B79" s="12" t="s">
        <v>5</v>
      </c>
      <c r="C79" s="45"/>
      <c r="D79" s="29">
        <f>+D78-D77</f>
        <v>150</v>
      </c>
      <c r="E79" s="29">
        <f t="shared" ref="E79:M79" si="70">+E78-E77</f>
        <v>0</v>
      </c>
      <c r="F79" s="29">
        <f t="shared" si="70"/>
        <v>147</v>
      </c>
      <c r="G79" s="29">
        <f t="shared" si="70"/>
        <v>0</v>
      </c>
      <c r="H79" s="29">
        <f t="shared" si="70"/>
        <v>169</v>
      </c>
      <c r="I79" s="29">
        <f t="shared" si="70"/>
        <v>0</v>
      </c>
      <c r="J79" s="29">
        <f t="shared" si="70"/>
        <v>151</v>
      </c>
      <c r="K79" s="29">
        <f t="shared" si="70"/>
        <v>0</v>
      </c>
      <c r="L79" s="29">
        <f t="shared" si="70"/>
        <v>119</v>
      </c>
      <c r="M79" s="29">
        <f t="shared" si="70"/>
        <v>0</v>
      </c>
      <c r="N79" s="19"/>
      <c r="O79" s="19"/>
      <c r="P79" s="19"/>
      <c r="Q79" s="19"/>
      <c r="R79" s="29">
        <f t="shared" ref="R79:AA79" si="71">+R78-R77</f>
        <v>161</v>
      </c>
      <c r="S79" s="29">
        <f t="shared" si="71"/>
        <v>0</v>
      </c>
      <c r="T79" s="29">
        <f t="shared" si="71"/>
        <v>143</v>
      </c>
      <c r="U79" s="29">
        <f t="shared" si="71"/>
        <v>0</v>
      </c>
      <c r="V79" s="29">
        <f t="shared" si="71"/>
        <v>128</v>
      </c>
      <c r="W79" s="29">
        <f t="shared" si="71"/>
        <v>0</v>
      </c>
      <c r="X79" s="29">
        <f t="shared" si="71"/>
        <v>131</v>
      </c>
      <c r="Y79" s="29">
        <f t="shared" si="71"/>
        <v>0</v>
      </c>
      <c r="Z79" s="29">
        <f t="shared" si="71"/>
        <v>109</v>
      </c>
      <c r="AA79" s="29">
        <f t="shared" si="71"/>
        <v>0</v>
      </c>
      <c r="AB79" s="19"/>
      <c r="AC79" s="19"/>
      <c r="AD79" s="19"/>
      <c r="AE79" s="19"/>
      <c r="AF79" s="29">
        <f t="shared" ref="AF79:AO79" si="72">+AF78-AF77</f>
        <v>128</v>
      </c>
      <c r="AG79" s="29">
        <f t="shared" si="72"/>
        <v>0</v>
      </c>
      <c r="AH79" s="29">
        <f t="shared" si="72"/>
        <v>122</v>
      </c>
      <c r="AI79" s="29">
        <f t="shared" si="72"/>
        <v>0</v>
      </c>
      <c r="AJ79" s="29">
        <f t="shared" si="72"/>
        <v>119</v>
      </c>
      <c r="AK79" s="29">
        <f t="shared" si="72"/>
        <v>0</v>
      </c>
      <c r="AL79" s="29">
        <f t="shared" si="72"/>
        <v>123</v>
      </c>
      <c r="AM79" s="29">
        <f t="shared" si="72"/>
        <v>0</v>
      </c>
      <c r="AN79" s="29">
        <f t="shared" si="72"/>
        <v>106</v>
      </c>
      <c r="AO79" s="29">
        <f t="shared" si="72"/>
        <v>0</v>
      </c>
      <c r="AP79" s="19"/>
      <c r="AQ79" s="19"/>
      <c r="AR79" s="19"/>
      <c r="AS79" s="19"/>
      <c r="AT79" s="29">
        <f t="shared" ref="AT79:BC79" si="73">+AT78-AT77</f>
        <v>124</v>
      </c>
      <c r="AU79" s="29">
        <f t="shared" si="73"/>
        <v>0</v>
      </c>
      <c r="AV79" s="29">
        <f t="shared" si="73"/>
        <v>125</v>
      </c>
      <c r="AW79" s="29">
        <f t="shared" si="73"/>
        <v>0</v>
      </c>
      <c r="AX79" s="29">
        <f t="shared" si="73"/>
        <v>116</v>
      </c>
      <c r="AY79" s="29">
        <f t="shared" si="73"/>
        <v>0</v>
      </c>
      <c r="AZ79" s="29">
        <f t="shared" si="73"/>
        <v>0</v>
      </c>
      <c r="BA79" s="29">
        <f t="shared" si="73"/>
        <v>0</v>
      </c>
      <c r="BB79" s="29">
        <f t="shared" si="73"/>
        <v>0</v>
      </c>
      <c r="BC79" s="29">
        <f t="shared" si="73"/>
        <v>0</v>
      </c>
      <c r="BD79" s="19"/>
      <c r="BE79" s="19"/>
      <c r="BF79" s="19"/>
      <c r="BG79" s="19"/>
      <c r="BH79" s="29">
        <f t="shared" ref="BH79:BX79" si="74">+BH78-BH77</f>
        <v>0</v>
      </c>
      <c r="BI79" s="29">
        <f t="shared" si="74"/>
        <v>0</v>
      </c>
      <c r="BJ79" s="29">
        <f t="shared" si="74"/>
        <v>0</v>
      </c>
      <c r="BK79" s="29">
        <f t="shared" si="74"/>
        <v>0</v>
      </c>
      <c r="BL79" s="29">
        <f t="shared" si="74"/>
        <v>0</v>
      </c>
      <c r="BM79" s="29">
        <f t="shared" si="74"/>
        <v>0</v>
      </c>
      <c r="BN79" s="29">
        <f t="shared" si="74"/>
        <v>0</v>
      </c>
      <c r="BO79" s="29">
        <f t="shared" si="74"/>
        <v>0</v>
      </c>
      <c r="BP79" s="29">
        <f t="shared" si="74"/>
        <v>0</v>
      </c>
      <c r="BQ79" s="29">
        <f t="shared" si="74"/>
        <v>0</v>
      </c>
      <c r="BR79" s="29">
        <f t="shared" si="74"/>
        <v>0</v>
      </c>
      <c r="BS79" s="29">
        <f t="shared" si="74"/>
        <v>0</v>
      </c>
      <c r="BT79" s="29">
        <f t="shared" si="74"/>
        <v>0</v>
      </c>
      <c r="BU79" s="29">
        <f t="shared" si="74"/>
        <v>0</v>
      </c>
      <c r="BV79" s="29">
        <f t="shared" si="74"/>
        <v>0</v>
      </c>
      <c r="BW79" s="29">
        <f t="shared" si="74"/>
        <v>0</v>
      </c>
      <c r="BX79" s="29">
        <f t="shared" si="74"/>
        <v>0</v>
      </c>
      <c r="BY79" s="15">
        <f>SUM(D79:BX79)</f>
        <v>2371</v>
      </c>
    </row>
    <row r="80" spans="1:77" ht="15.75" customHeight="1" x14ac:dyDescent="0.25">
      <c r="A80" s="59"/>
      <c r="B80" s="12" t="s">
        <v>6</v>
      </c>
      <c r="C80" s="45"/>
      <c r="D80" s="28">
        <v>81</v>
      </c>
      <c r="E80" s="28"/>
      <c r="F80" s="28">
        <v>82</v>
      </c>
      <c r="G80" s="28"/>
      <c r="H80" s="28">
        <v>95</v>
      </c>
      <c r="I80" s="28"/>
      <c r="J80" s="28">
        <v>88</v>
      </c>
      <c r="K80" s="28"/>
      <c r="L80" s="28">
        <v>60</v>
      </c>
      <c r="M80" s="28"/>
      <c r="N80" s="18"/>
      <c r="O80" s="18"/>
      <c r="P80" s="18"/>
      <c r="Q80" s="18"/>
      <c r="R80" s="28">
        <v>88</v>
      </c>
      <c r="S80" s="28"/>
      <c r="T80" s="28">
        <v>82</v>
      </c>
      <c r="U80" s="28"/>
      <c r="V80" s="28">
        <v>70</v>
      </c>
      <c r="W80" s="28"/>
      <c r="X80" s="28">
        <v>78</v>
      </c>
      <c r="Y80" s="28"/>
      <c r="Z80" s="28">
        <v>60</v>
      </c>
      <c r="AA80" s="28"/>
      <c r="AB80" s="18"/>
      <c r="AC80" s="18"/>
      <c r="AD80" s="18"/>
      <c r="AE80" s="18"/>
      <c r="AF80" s="28">
        <v>66</v>
      </c>
      <c r="AG80" s="28"/>
      <c r="AH80" s="28">
        <v>64</v>
      </c>
      <c r="AI80" s="28"/>
      <c r="AJ80" s="28">
        <v>74</v>
      </c>
      <c r="AK80" s="28"/>
      <c r="AL80" s="28">
        <v>65</v>
      </c>
      <c r="AM80" s="28"/>
      <c r="AN80" s="28">
        <v>62</v>
      </c>
      <c r="AO80" s="28"/>
      <c r="AP80" s="18"/>
      <c r="AQ80" s="18"/>
      <c r="AR80" s="18"/>
      <c r="AS80" s="18"/>
      <c r="AT80" s="28">
        <v>68</v>
      </c>
      <c r="AU80" s="28"/>
      <c r="AV80" s="28">
        <v>64</v>
      </c>
      <c r="AW80" s="28"/>
      <c r="AX80" s="28">
        <v>57</v>
      </c>
      <c r="AY80" s="28"/>
      <c r="AZ80" s="28"/>
      <c r="BA80" s="28"/>
      <c r="BB80" s="28"/>
      <c r="BC80" s="28"/>
      <c r="BD80" s="18"/>
      <c r="BE80" s="18"/>
      <c r="BF80" s="18"/>
      <c r="BG80" s="1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15">
        <f>SUM(D80:BX80)</f>
        <v>1304</v>
      </c>
    </row>
    <row r="81" spans="1:77" ht="15.75" customHeight="1" x14ac:dyDescent="0.25">
      <c r="A81" s="59"/>
      <c r="B81" s="12" t="s">
        <v>7</v>
      </c>
      <c r="C81" s="45"/>
      <c r="D81" s="29">
        <f>+D79-D80</f>
        <v>69</v>
      </c>
      <c r="E81" s="29">
        <f t="shared" ref="E81:M81" si="75">+E79-E80</f>
        <v>0</v>
      </c>
      <c r="F81" s="29">
        <f t="shared" si="75"/>
        <v>65</v>
      </c>
      <c r="G81" s="29">
        <f t="shared" si="75"/>
        <v>0</v>
      </c>
      <c r="H81" s="29">
        <f t="shared" si="75"/>
        <v>74</v>
      </c>
      <c r="I81" s="29">
        <f t="shared" si="75"/>
        <v>0</v>
      </c>
      <c r="J81" s="29">
        <f t="shared" si="75"/>
        <v>63</v>
      </c>
      <c r="K81" s="29">
        <f t="shared" si="75"/>
        <v>0</v>
      </c>
      <c r="L81" s="29">
        <f t="shared" si="75"/>
        <v>59</v>
      </c>
      <c r="M81" s="29">
        <f t="shared" si="75"/>
        <v>0</v>
      </c>
      <c r="N81" s="19"/>
      <c r="O81" s="19"/>
      <c r="P81" s="19"/>
      <c r="Q81" s="19"/>
      <c r="R81" s="29">
        <f>+R79-R80</f>
        <v>73</v>
      </c>
      <c r="S81" s="29">
        <f t="shared" ref="S81:AA81" si="76">+S79-S80</f>
        <v>0</v>
      </c>
      <c r="T81" s="29">
        <f t="shared" si="76"/>
        <v>61</v>
      </c>
      <c r="U81" s="29">
        <f t="shared" si="76"/>
        <v>0</v>
      </c>
      <c r="V81" s="29">
        <f t="shared" si="76"/>
        <v>58</v>
      </c>
      <c r="W81" s="29">
        <f t="shared" si="76"/>
        <v>0</v>
      </c>
      <c r="X81" s="29">
        <f t="shared" si="76"/>
        <v>53</v>
      </c>
      <c r="Y81" s="29">
        <f t="shared" si="76"/>
        <v>0</v>
      </c>
      <c r="Z81" s="29">
        <f t="shared" si="76"/>
        <v>49</v>
      </c>
      <c r="AA81" s="29">
        <f t="shared" si="76"/>
        <v>0</v>
      </c>
      <c r="AB81" s="19"/>
      <c r="AC81" s="19"/>
      <c r="AD81" s="19"/>
      <c r="AE81" s="19"/>
      <c r="AF81" s="29">
        <f>+AF79-AF80</f>
        <v>62</v>
      </c>
      <c r="AG81" s="29">
        <f t="shared" ref="AG81:AO81" si="77">+AG79-AG80</f>
        <v>0</v>
      </c>
      <c r="AH81" s="29">
        <f t="shared" si="77"/>
        <v>58</v>
      </c>
      <c r="AI81" s="29">
        <f t="shared" si="77"/>
        <v>0</v>
      </c>
      <c r="AJ81" s="29">
        <f t="shared" si="77"/>
        <v>45</v>
      </c>
      <c r="AK81" s="29">
        <f t="shared" si="77"/>
        <v>0</v>
      </c>
      <c r="AL81" s="29">
        <f t="shared" si="77"/>
        <v>58</v>
      </c>
      <c r="AM81" s="29">
        <f t="shared" si="77"/>
        <v>0</v>
      </c>
      <c r="AN81" s="29">
        <f t="shared" si="77"/>
        <v>44</v>
      </c>
      <c r="AO81" s="29">
        <f t="shared" si="77"/>
        <v>0</v>
      </c>
      <c r="AP81" s="19"/>
      <c r="AQ81" s="19"/>
      <c r="AR81" s="19"/>
      <c r="AS81" s="19"/>
      <c r="AT81" s="29">
        <f>+AT79-AT80</f>
        <v>56</v>
      </c>
      <c r="AU81" s="29">
        <f t="shared" ref="AU81:BC81" si="78">+AU79-AU80</f>
        <v>0</v>
      </c>
      <c r="AV81" s="29">
        <f t="shared" si="78"/>
        <v>61</v>
      </c>
      <c r="AW81" s="29">
        <f t="shared" si="78"/>
        <v>0</v>
      </c>
      <c r="AX81" s="29">
        <f t="shared" si="78"/>
        <v>59</v>
      </c>
      <c r="AY81" s="29">
        <f t="shared" si="78"/>
        <v>0</v>
      </c>
      <c r="AZ81" s="29">
        <f t="shared" si="78"/>
        <v>0</v>
      </c>
      <c r="BA81" s="29">
        <f t="shared" si="78"/>
        <v>0</v>
      </c>
      <c r="BB81" s="29">
        <f t="shared" si="78"/>
        <v>0</v>
      </c>
      <c r="BC81" s="29">
        <f t="shared" si="78"/>
        <v>0</v>
      </c>
      <c r="BD81" s="19"/>
      <c r="BE81" s="19"/>
      <c r="BF81" s="19"/>
      <c r="BG81" s="19"/>
      <c r="BH81" s="29">
        <f>+BH79-BH80</f>
        <v>0</v>
      </c>
      <c r="BI81" s="29">
        <f t="shared" ref="BI81:BX81" si="79">+BI79-BI80</f>
        <v>0</v>
      </c>
      <c r="BJ81" s="29">
        <f t="shared" si="79"/>
        <v>0</v>
      </c>
      <c r="BK81" s="29">
        <f t="shared" si="79"/>
        <v>0</v>
      </c>
      <c r="BL81" s="29">
        <f t="shared" si="79"/>
        <v>0</v>
      </c>
      <c r="BM81" s="29">
        <f t="shared" si="79"/>
        <v>0</v>
      </c>
      <c r="BN81" s="29">
        <f t="shared" si="79"/>
        <v>0</v>
      </c>
      <c r="BO81" s="29">
        <f t="shared" si="79"/>
        <v>0</v>
      </c>
      <c r="BP81" s="29">
        <f t="shared" si="79"/>
        <v>0</v>
      </c>
      <c r="BQ81" s="29">
        <f t="shared" si="79"/>
        <v>0</v>
      </c>
      <c r="BR81" s="29">
        <f t="shared" si="79"/>
        <v>0</v>
      </c>
      <c r="BS81" s="29">
        <f t="shared" si="79"/>
        <v>0</v>
      </c>
      <c r="BT81" s="29">
        <f t="shared" si="79"/>
        <v>0</v>
      </c>
      <c r="BU81" s="29">
        <f t="shared" si="79"/>
        <v>0</v>
      </c>
      <c r="BV81" s="29">
        <f t="shared" si="79"/>
        <v>0</v>
      </c>
      <c r="BW81" s="29">
        <f t="shared" si="79"/>
        <v>0</v>
      </c>
      <c r="BX81" s="29">
        <f t="shared" si="79"/>
        <v>0</v>
      </c>
      <c r="BY81" s="15">
        <f>SUM(D81:BX81)</f>
        <v>1067</v>
      </c>
    </row>
    <row r="82" spans="1:77" ht="15.75" customHeight="1" x14ac:dyDescent="0.25">
      <c r="A82" s="24"/>
      <c r="B82" s="30"/>
      <c r="C82" s="46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19"/>
      <c r="O82" s="19"/>
      <c r="P82" s="19"/>
      <c r="Q82" s="19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19"/>
      <c r="AC82" s="19"/>
      <c r="AD82" s="19"/>
      <c r="AE82" s="19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19"/>
      <c r="AQ82" s="19"/>
      <c r="AR82" s="19"/>
      <c r="AS82" s="19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19"/>
      <c r="BE82" s="19"/>
      <c r="BF82" s="19"/>
      <c r="BG82" s="19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15"/>
    </row>
    <row r="83" spans="1:77" ht="15.75" customHeight="1" x14ac:dyDescent="0.25">
      <c r="A83" s="58">
        <v>162</v>
      </c>
      <c r="B83" s="12" t="s">
        <v>15</v>
      </c>
      <c r="C83" s="47"/>
      <c r="D83" s="27">
        <v>1</v>
      </c>
      <c r="E83" s="27"/>
      <c r="F83" s="27">
        <v>3</v>
      </c>
      <c r="G83" s="27"/>
      <c r="H83" s="27">
        <v>1</v>
      </c>
      <c r="I83" s="27"/>
      <c r="J83" s="27">
        <v>2</v>
      </c>
      <c r="K83" s="27"/>
      <c r="L83" s="27">
        <v>2</v>
      </c>
      <c r="M83" s="27"/>
      <c r="N83" s="34"/>
      <c r="O83" s="34"/>
      <c r="P83" s="34"/>
      <c r="Q83" s="34"/>
      <c r="R83" s="27">
        <v>3</v>
      </c>
      <c r="S83" s="27"/>
      <c r="T83" s="27">
        <v>4</v>
      </c>
      <c r="U83" s="27"/>
      <c r="V83" s="27">
        <v>2</v>
      </c>
      <c r="W83" s="27"/>
      <c r="X83" s="27">
        <v>2</v>
      </c>
      <c r="Y83" s="27"/>
      <c r="Z83" s="27">
        <v>5</v>
      </c>
      <c r="AA83" s="27"/>
      <c r="AB83" s="34"/>
      <c r="AC83" s="34"/>
      <c r="AD83" s="34"/>
      <c r="AE83" s="34"/>
      <c r="AF83" s="27">
        <v>2</v>
      </c>
      <c r="AG83" s="27"/>
      <c r="AH83" s="27">
        <v>5</v>
      </c>
      <c r="AI83" s="27"/>
      <c r="AJ83" s="27">
        <v>2</v>
      </c>
      <c r="AK83" s="27"/>
      <c r="AL83" s="27">
        <v>2</v>
      </c>
      <c r="AM83" s="27"/>
      <c r="AN83" s="27">
        <v>2</v>
      </c>
      <c r="AO83" s="27"/>
      <c r="AP83" s="34"/>
      <c r="AQ83" s="34"/>
      <c r="AR83" s="34"/>
      <c r="AS83" s="34"/>
      <c r="AT83" s="27">
        <v>2</v>
      </c>
      <c r="AU83" s="27"/>
      <c r="AV83" s="27">
        <v>2</v>
      </c>
      <c r="AW83" s="27"/>
      <c r="AX83" s="27">
        <v>2</v>
      </c>
      <c r="AY83" s="27"/>
      <c r="AZ83" s="27" t="s">
        <v>0</v>
      </c>
      <c r="BA83" s="27"/>
      <c r="BB83" s="27" t="s">
        <v>0</v>
      </c>
      <c r="BC83" s="27"/>
      <c r="BD83" s="34"/>
      <c r="BE83" s="34"/>
      <c r="BF83" s="34"/>
      <c r="BG83" s="34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15">
        <f>SUM(D83:BX83)</f>
        <v>44</v>
      </c>
    </row>
    <row r="84" spans="1:77" ht="15.75" customHeight="1" x14ac:dyDescent="0.25">
      <c r="A84" s="58"/>
      <c r="B84" s="12" t="s">
        <v>16</v>
      </c>
      <c r="C84" s="47"/>
      <c r="D84" s="27">
        <v>1</v>
      </c>
      <c r="E84" s="27"/>
      <c r="F84" s="27">
        <v>3</v>
      </c>
      <c r="G84" s="27"/>
      <c r="H84" s="27">
        <v>3</v>
      </c>
      <c r="I84" s="27"/>
      <c r="J84" s="27">
        <v>3</v>
      </c>
      <c r="K84" s="27"/>
      <c r="L84" s="27">
        <v>3</v>
      </c>
      <c r="M84" s="27"/>
      <c r="N84" s="17"/>
      <c r="O84" s="17"/>
      <c r="P84" s="17"/>
      <c r="Q84" s="17"/>
      <c r="R84" s="27">
        <v>2</v>
      </c>
      <c r="S84" s="27"/>
      <c r="T84" s="27">
        <v>1</v>
      </c>
      <c r="U84" s="27"/>
      <c r="V84" s="27">
        <v>3</v>
      </c>
      <c r="W84" s="27"/>
      <c r="X84" s="27">
        <v>3</v>
      </c>
      <c r="Y84" s="27"/>
      <c r="Z84" s="27">
        <v>1</v>
      </c>
      <c r="AA84" s="27"/>
      <c r="AB84" s="17"/>
      <c r="AC84" s="17"/>
      <c r="AD84" s="17"/>
      <c r="AE84" s="17"/>
      <c r="AF84" s="27">
        <v>2</v>
      </c>
      <c r="AG84" s="27"/>
      <c r="AH84" s="27">
        <v>1</v>
      </c>
      <c r="AI84" s="27"/>
      <c r="AJ84" s="27">
        <v>3</v>
      </c>
      <c r="AK84" s="27"/>
      <c r="AL84" s="27">
        <v>3</v>
      </c>
      <c r="AM84" s="27"/>
      <c r="AN84" s="27">
        <v>3</v>
      </c>
      <c r="AO84" s="27"/>
      <c r="AP84" s="17"/>
      <c r="AQ84" s="17"/>
      <c r="AR84" s="17"/>
      <c r="AS84" s="17"/>
      <c r="AT84" s="27">
        <v>2</v>
      </c>
      <c r="AU84" s="27"/>
      <c r="AV84" s="27">
        <v>4</v>
      </c>
      <c r="AW84" s="27"/>
      <c r="AX84" s="27">
        <v>3</v>
      </c>
      <c r="AY84" s="27"/>
      <c r="AZ84" s="27"/>
      <c r="BA84" s="27"/>
      <c r="BB84" s="27"/>
      <c r="BC84" s="27"/>
      <c r="BD84" s="17"/>
      <c r="BE84" s="17"/>
      <c r="BF84" s="17"/>
      <c r="BG84" s="1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15">
        <f>SUM(D84:BX84)</f>
        <v>44</v>
      </c>
    </row>
    <row r="85" spans="1:77" ht="15.75" customHeight="1" x14ac:dyDescent="0.25">
      <c r="A85" s="59"/>
      <c r="B85" s="23" t="s">
        <v>17</v>
      </c>
      <c r="C85" s="48"/>
      <c r="D85" s="27">
        <v>3</v>
      </c>
      <c r="E85" s="27"/>
      <c r="F85" s="27">
        <v>3</v>
      </c>
      <c r="G85" s="27"/>
      <c r="H85" s="27">
        <v>4</v>
      </c>
      <c r="I85" s="27"/>
      <c r="J85" s="27">
        <v>2</v>
      </c>
      <c r="K85" s="27"/>
      <c r="L85" s="27">
        <v>6</v>
      </c>
      <c r="M85" s="27"/>
      <c r="N85" s="17"/>
      <c r="O85" s="17"/>
      <c r="P85" s="17"/>
      <c r="Q85" s="17"/>
      <c r="R85" s="27">
        <v>3</v>
      </c>
      <c r="S85" s="27"/>
      <c r="T85" s="27">
        <v>3</v>
      </c>
      <c r="U85" s="27"/>
      <c r="V85" s="27">
        <v>5</v>
      </c>
      <c r="W85" s="27"/>
      <c r="X85" s="27">
        <v>4</v>
      </c>
      <c r="Y85" s="27"/>
      <c r="Z85" s="27">
        <v>4</v>
      </c>
      <c r="AA85" s="27"/>
      <c r="AB85" s="17"/>
      <c r="AC85" s="17"/>
      <c r="AD85" s="17"/>
      <c r="AE85" s="17"/>
      <c r="AF85" s="27">
        <v>4</v>
      </c>
      <c r="AG85" s="27"/>
      <c r="AH85" s="27">
        <v>4</v>
      </c>
      <c r="AI85" s="27"/>
      <c r="AJ85" s="27">
        <v>4</v>
      </c>
      <c r="AK85" s="27"/>
      <c r="AL85" s="27">
        <v>5</v>
      </c>
      <c r="AM85" s="27"/>
      <c r="AN85" s="27">
        <v>5</v>
      </c>
      <c r="AO85" s="27"/>
      <c r="AP85" s="17"/>
      <c r="AQ85" s="17"/>
      <c r="AR85" s="17"/>
      <c r="AS85" s="17"/>
      <c r="AT85" s="27">
        <v>4</v>
      </c>
      <c r="AU85" s="27"/>
      <c r="AV85" s="27">
        <v>4</v>
      </c>
      <c r="AW85" s="27"/>
      <c r="AX85" s="27">
        <v>3</v>
      </c>
      <c r="AY85" s="27"/>
      <c r="AZ85" s="27"/>
      <c r="BA85" s="27"/>
      <c r="BB85" s="27"/>
      <c r="BC85" s="27"/>
      <c r="BD85" s="17"/>
      <c r="BE85" s="17"/>
      <c r="BF85" s="17"/>
      <c r="BG85" s="1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15">
        <f>SUM(D85:BX85)</f>
        <v>70</v>
      </c>
    </row>
    <row r="86" spans="1:77" ht="15.75" customHeight="1" x14ac:dyDescent="0.25">
      <c r="A86" s="59"/>
      <c r="B86" s="23" t="s">
        <v>18</v>
      </c>
      <c r="C86" s="48"/>
      <c r="D86" s="27">
        <v>3</v>
      </c>
      <c r="E86" s="27"/>
      <c r="F86" s="27"/>
      <c r="G86" s="27"/>
      <c r="H86" s="27">
        <v>1</v>
      </c>
      <c r="I86" s="27"/>
      <c r="J86" s="27">
        <v>7</v>
      </c>
      <c r="K86" s="27"/>
      <c r="L86" s="27">
        <v>3</v>
      </c>
      <c r="M86" s="27"/>
      <c r="N86" s="17"/>
      <c r="O86" s="17"/>
      <c r="P86" s="17"/>
      <c r="Q86" s="17"/>
      <c r="R86" s="27">
        <v>3</v>
      </c>
      <c r="S86" s="27"/>
      <c r="T86" s="27">
        <v>3</v>
      </c>
      <c r="U86" s="27"/>
      <c r="V86" s="27">
        <v>3</v>
      </c>
      <c r="W86" s="27"/>
      <c r="X86" s="27">
        <v>3</v>
      </c>
      <c r="Y86" s="27"/>
      <c r="Z86" s="27">
        <v>3</v>
      </c>
      <c r="AA86" s="27"/>
      <c r="AB86" s="17"/>
      <c r="AC86" s="17"/>
      <c r="AD86" s="17"/>
      <c r="AE86" s="17"/>
      <c r="AF86" s="27">
        <v>2</v>
      </c>
      <c r="AG86" s="27"/>
      <c r="AH86" s="27">
        <v>3</v>
      </c>
      <c r="AI86" s="27"/>
      <c r="AJ86" s="27">
        <v>3</v>
      </c>
      <c r="AK86" s="27"/>
      <c r="AL86" s="27">
        <v>3</v>
      </c>
      <c r="AM86" s="27"/>
      <c r="AN86" s="27">
        <v>3</v>
      </c>
      <c r="AO86" s="27"/>
      <c r="AP86" s="17"/>
      <c r="AQ86" s="17"/>
      <c r="AR86" s="17"/>
      <c r="AS86" s="17"/>
      <c r="AT86" s="27">
        <v>4</v>
      </c>
      <c r="AU86" s="27"/>
      <c r="AV86" s="27">
        <v>3</v>
      </c>
      <c r="AW86" s="27"/>
      <c r="AX86" s="27">
        <v>3</v>
      </c>
      <c r="AY86" s="27"/>
      <c r="AZ86" s="27"/>
      <c r="BA86" s="27"/>
      <c r="BB86" s="27"/>
      <c r="BC86" s="27"/>
      <c r="BD86" s="17"/>
      <c r="BE86" s="17"/>
      <c r="BF86" s="17"/>
      <c r="BG86" s="1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15">
        <f>SUM(D86:BX86)</f>
        <v>53</v>
      </c>
    </row>
    <row r="87" spans="1:77" ht="15.75" customHeight="1" x14ac:dyDescent="0.25">
      <c r="A87" s="59"/>
      <c r="B87" s="12" t="s">
        <v>19</v>
      </c>
      <c r="C87" s="49"/>
      <c r="D87" s="28">
        <v>144422</v>
      </c>
      <c r="E87" s="28"/>
      <c r="F87" s="28">
        <v>144559</v>
      </c>
      <c r="G87" s="28"/>
      <c r="H87" s="28">
        <v>144709</v>
      </c>
      <c r="I87" s="28"/>
      <c r="J87" s="28">
        <v>144851</v>
      </c>
      <c r="K87" s="28"/>
      <c r="L87" s="28">
        <v>144995</v>
      </c>
      <c r="M87" s="28"/>
      <c r="N87" s="18"/>
      <c r="O87" s="18"/>
      <c r="P87" s="18"/>
      <c r="Q87" s="18"/>
      <c r="R87" s="28">
        <v>145139</v>
      </c>
      <c r="S87" s="28"/>
      <c r="T87" s="28">
        <v>145273</v>
      </c>
      <c r="U87" s="28"/>
      <c r="V87" s="28">
        <v>145414</v>
      </c>
      <c r="W87" s="28"/>
      <c r="X87" s="28">
        <v>145558</v>
      </c>
      <c r="Y87" s="28"/>
      <c r="Z87" s="28">
        <v>145703</v>
      </c>
      <c r="AA87" s="28"/>
      <c r="AB87" s="18"/>
      <c r="AC87" s="18"/>
      <c r="AD87" s="18"/>
      <c r="AE87" s="18"/>
      <c r="AF87" s="28">
        <v>145846</v>
      </c>
      <c r="AG87" s="28"/>
      <c r="AH87" s="28">
        <v>145990</v>
      </c>
      <c r="AI87" s="28"/>
      <c r="AJ87" s="28">
        <v>146135</v>
      </c>
      <c r="AK87" s="28"/>
      <c r="AL87" s="28">
        <v>146279</v>
      </c>
      <c r="AM87" s="28"/>
      <c r="AN87" s="28">
        <v>146429</v>
      </c>
      <c r="AO87" s="28"/>
      <c r="AP87" s="18"/>
      <c r="AQ87" s="18"/>
      <c r="AR87" s="18"/>
      <c r="AS87" s="18"/>
      <c r="AT87" s="28">
        <v>146572</v>
      </c>
      <c r="AU87" s="28"/>
      <c r="AV87" s="28">
        <v>146692</v>
      </c>
      <c r="AW87" s="28"/>
      <c r="AX87" s="28">
        <v>146836</v>
      </c>
      <c r="AY87" s="28"/>
      <c r="AZ87" s="28"/>
      <c r="BA87" s="28"/>
      <c r="BB87" s="28"/>
      <c r="BC87" s="28"/>
      <c r="BD87" s="18"/>
      <c r="BE87" s="18"/>
      <c r="BF87" s="18"/>
      <c r="BG87" s="1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15"/>
    </row>
    <row r="88" spans="1:77" ht="15.75" customHeight="1" x14ac:dyDescent="0.25">
      <c r="A88" s="59"/>
      <c r="B88" s="12" t="s">
        <v>20</v>
      </c>
      <c r="C88" s="49"/>
      <c r="D88" s="28">
        <v>144559</v>
      </c>
      <c r="E88" s="28"/>
      <c r="F88" s="28">
        <v>144709</v>
      </c>
      <c r="G88" s="28"/>
      <c r="H88" s="28">
        <v>144851</v>
      </c>
      <c r="I88" s="28"/>
      <c r="J88" s="28">
        <v>144995</v>
      </c>
      <c r="K88" s="28"/>
      <c r="L88" s="28">
        <v>145139</v>
      </c>
      <c r="M88" s="28"/>
      <c r="N88" s="18"/>
      <c r="O88" s="18"/>
      <c r="P88" s="18"/>
      <c r="Q88" s="18"/>
      <c r="R88" s="28">
        <v>145273</v>
      </c>
      <c r="S88" s="28"/>
      <c r="T88" s="28">
        <v>145414</v>
      </c>
      <c r="U88" s="28"/>
      <c r="V88" s="28">
        <v>145558</v>
      </c>
      <c r="W88" s="28"/>
      <c r="X88" s="28">
        <v>145703</v>
      </c>
      <c r="Y88" s="28"/>
      <c r="Z88" s="28">
        <v>145846</v>
      </c>
      <c r="AA88" s="28"/>
      <c r="AB88" s="18"/>
      <c r="AC88" s="18"/>
      <c r="AD88" s="18"/>
      <c r="AE88" s="18"/>
      <c r="AF88" s="28">
        <v>145990</v>
      </c>
      <c r="AG88" s="28"/>
      <c r="AH88" s="28">
        <v>146135</v>
      </c>
      <c r="AI88" s="28"/>
      <c r="AJ88" s="28">
        <v>146279</v>
      </c>
      <c r="AK88" s="28"/>
      <c r="AL88" s="28">
        <v>146429</v>
      </c>
      <c r="AM88" s="28"/>
      <c r="AN88" s="28">
        <v>146572</v>
      </c>
      <c r="AO88" s="28"/>
      <c r="AP88" s="18"/>
      <c r="AQ88" s="18"/>
      <c r="AR88" s="18"/>
      <c r="AS88" s="18"/>
      <c r="AT88" s="28">
        <v>146692</v>
      </c>
      <c r="AU88" s="28"/>
      <c r="AV88" s="28">
        <v>146836</v>
      </c>
      <c r="AW88" s="28"/>
      <c r="AX88" s="28">
        <v>146977</v>
      </c>
      <c r="AY88" s="28"/>
      <c r="AZ88" s="28"/>
      <c r="BA88" s="28"/>
      <c r="BB88" s="28"/>
      <c r="BC88" s="28"/>
      <c r="BD88" s="18"/>
      <c r="BE88" s="18"/>
      <c r="BF88" s="18"/>
      <c r="BG88" s="1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15"/>
    </row>
    <row r="89" spans="1:77" ht="15.75" customHeight="1" x14ac:dyDescent="0.25">
      <c r="A89" s="59"/>
      <c r="B89" s="12" t="s">
        <v>5</v>
      </c>
      <c r="C89" s="45"/>
      <c r="D89" s="29">
        <f>+D88-D87</f>
        <v>137</v>
      </c>
      <c r="E89" s="29">
        <f t="shared" ref="E89:M89" si="80">+E88-E87</f>
        <v>0</v>
      </c>
      <c r="F89" s="29">
        <f t="shared" si="80"/>
        <v>150</v>
      </c>
      <c r="G89" s="29">
        <f t="shared" si="80"/>
        <v>0</v>
      </c>
      <c r="H89" s="29">
        <f t="shared" si="80"/>
        <v>142</v>
      </c>
      <c r="I89" s="29">
        <f t="shared" si="80"/>
        <v>0</v>
      </c>
      <c r="J89" s="29">
        <f t="shared" si="80"/>
        <v>144</v>
      </c>
      <c r="K89" s="29">
        <f t="shared" si="80"/>
        <v>0</v>
      </c>
      <c r="L89" s="29">
        <f t="shared" si="80"/>
        <v>144</v>
      </c>
      <c r="M89" s="29">
        <f t="shared" si="80"/>
        <v>0</v>
      </c>
      <c r="N89" s="19"/>
      <c r="O89" s="19"/>
      <c r="P89" s="19"/>
      <c r="Q89" s="19"/>
      <c r="R89" s="29">
        <f t="shared" ref="R89:AA89" si="81">+R88-R87</f>
        <v>134</v>
      </c>
      <c r="S89" s="29">
        <f t="shared" si="81"/>
        <v>0</v>
      </c>
      <c r="T89" s="29">
        <f t="shared" si="81"/>
        <v>141</v>
      </c>
      <c r="U89" s="29">
        <f t="shared" si="81"/>
        <v>0</v>
      </c>
      <c r="V89" s="29">
        <f t="shared" si="81"/>
        <v>144</v>
      </c>
      <c r="W89" s="29">
        <f t="shared" si="81"/>
        <v>0</v>
      </c>
      <c r="X89" s="29">
        <f t="shared" si="81"/>
        <v>145</v>
      </c>
      <c r="Y89" s="29">
        <f t="shared" si="81"/>
        <v>0</v>
      </c>
      <c r="Z89" s="29">
        <f t="shared" si="81"/>
        <v>143</v>
      </c>
      <c r="AA89" s="29">
        <f t="shared" si="81"/>
        <v>0</v>
      </c>
      <c r="AB89" s="19"/>
      <c r="AC89" s="19"/>
      <c r="AD89" s="19"/>
      <c r="AE89" s="19"/>
      <c r="AF89" s="29">
        <f t="shared" ref="AF89:AO89" si="82">+AF88-AF87</f>
        <v>144</v>
      </c>
      <c r="AG89" s="29">
        <f t="shared" si="82"/>
        <v>0</v>
      </c>
      <c r="AH89" s="29">
        <f t="shared" si="82"/>
        <v>145</v>
      </c>
      <c r="AI89" s="29">
        <f t="shared" si="82"/>
        <v>0</v>
      </c>
      <c r="AJ89" s="29">
        <f t="shared" si="82"/>
        <v>144</v>
      </c>
      <c r="AK89" s="29">
        <f t="shared" si="82"/>
        <v>0</v>
      </c>
      <c r="AL89" s="29">
        <f t="shared" si="82"/>
        <v>150</v>
      </c>
      <c r="AM89" s="29">
        <f t="shared" si="82"/>
        <v>0</v>
      </c>
      <c r="AN89" s="29">
        <f t="shared" si="82"/>
        <v>143</v>
      </c>
      <c r="AO89" s="29">
        <f t="shared" si="82"/>
        <v>0</v>
      </c>
      <c r="AP89" s="19"/>
      <c r="AQ89" s="19"/>
      <c r="AR89" s="19"/>
      <c r="AS89" s="19"/>
      <c r="AT89" s="29">
        <f t="shared" ref="AT89:BC89" si="83">+AT88-AT87</f>
        <v>120</v>
      </c>
      <c r="AU89" s="29">
        <f t="shared" si="83"/>
        <v>0</v>
      </c>
      <c r="AV89" s="29">
        <f t="shared" si="83"/>
        <v>144</v>
      </c>
      <c r="AW89" s="29">
        <f t="shared" si="83"/>
        <v>0</v>
      </c>
      <c r="AX89" s="29">
        <f t="shared" si="83"/>
        <v>141</v>
      </c>
      <c r="AY89" s="29">
        <f t="shared" si="83"/>
        <v>0</v>
      </c>
      <c r="AZ89" s="29">
        <f t="shared" si="83"/>
        <v>0</v>
      </c>
      <c r="BA89" s="29">
        <f t="shared" si="83"/>
        <v>0</v>
      </c>
      <c r="BB89" s="29">
        <f t="shared" si="83"/>
        <v>0</v>
      </c>
      <c r="BC89" s="29">
        <f t="shared" si="83"/>
        <v>0</v>
      </c>
      <c r="BD89" s="19"/>
      <c r="BE89" s="19"/>
      <c r="BF89" s="19"/>
      <c r="BG89" s="19"/>
      <c r="BH89" s="29">
        <f t="shared" ref="BH89:BX89" si="84">+BH88-BH87</f>
        <v>0</v>
      </c>
      <c r="BI89" s="29">
        <f t="shared" si="84"/>
        <v>0</v>
      </c>
      <c r="BJ89" s="29">
        <f t="shared" si="84"/>
        <v>0</v>
      </c>
      <c r="BK89" s="29">
        <f t="shared" si="84"/>
        <v>0</v>
      </c>
      <c r="BL89" s="29">
        <f t="shared" si="84"/>
        <v>0</v>
      </c>
      <c r="BM89" s="29">
        <f t="shared" si="84"/>
        <v>0</v>
      </c>
      <c r="BN89" s="29">
        <f t="shared" si="84"/>
        <v>0</v>
      </c>
      <c r="BO89" s="29">
        <f t="shared" si="84"/>
        <v>0</v>
      </c>
      <c r="BP89" s="29">
        <f t="shared" si="84"/>
        <v>0</v>
      </c>
      <c r="BQ89" s="29">
        <f t="shared" si="84"/>
        <v>0</v>
      </c>
      <c r="BR89" s="29">
        <f t="shared" si="84"/>
        <v>0</v>
      </c>
      <c r="BS89" s="29">
        <f t="shared" si="84"/>
        <v>0</v>
      </c>
      <c r="BT89" s="29">
        <f t="shared" si="84"/>
        <v>0</v>
      </c>
      <c r="BU89" s="29">
        <f t="shared" si="84"/>
        <v>0</v>
      </c>
      <c r="BV89" s="29">
        <f t="shared" si="84"/>
        <v>0</v>
      </c>
      <c r="BW89" s="29">
        <f t="shared" si="84"/>
        <v>0</v>
      </c>
      <c r="BX89" s="29">
        <f t="shared" si="84"/>
        <v>0</v>
      </c>
      <c r="BY89" s="15">
        <f>SUM(D89:BX89)</f>
        <v>2555</v>
      </c>
    </row>
    <row r="90" spans="1:77" ht="15.75" customHeight="1" x14ac:dyDescent="0.25">
      <c r="A90" s="59"/>
      <c r="B90" s="12" t="s">
        <v>6</v>
      </c>
      <c r="C90" s="45"/>
      <c r="D90" s="28">
        <v>30</v>
      </c>
      <c r="E90" s="28"/>
      <c r="F90" s="28">
        <v>32</v>
      </c>
      <c r="G90" s="28"/>
      <c r="H90" s="28">
        <v>34</v>
      </c>
      <c r="I90" s="28"/>
      <c r="J90" s="28">
        <v>57</v>
      </c>
      <c r="K90" s="28"/>
      <c r="L90" s="28">
        <v>58</v>
      </c>
      <c r="M90" s="28"/>
      <c r="N90" s="18"/>
      <c r="O90" s="18"/>
      <c r="P90" s="18"/>
      <c r="Q90" s="18"/>
      <c r="R90" s="28">
        <v>50</v>
      </c>
      <c r="S90" s="28"/>
      <c r="T90" s="28">
        <v>38</v>
      </c>
      <c r="U90" s="28"/>
      <c r="V90" s="28">
        <v>58</v>
      </c>
      <c r="W90" s="28"/>
      <c r="X90" s="28">
        <v>57</v>
      </c>
      <c r="Y90" s="28"/>
      <c r="Z90" s="28">
        <v>57</v>
      </c>
      <c r="AA90" s="28"/>
      <c r="AB90" s="18"/>
      <c r="AC90" s="18"/>
      <c r="AD90" s="18"/>
      <c r="AE90" s="18"/>
      <c r="AF90" s="28">
        <v>57</v>
      </c>
      <c r="AG90" s="28"/>
      <c r="AH90" s="28">
        <v>58</v>
      </c>
      <c r="AI90" s="28"/>
      <c r="AJ90" s="28">
        <v>57</v>
      </c>
      <c r="AK90" s="28"/>
      <c r="AL90" s="28">
        <v>58</v>
      </c>
      <c r="AM90" s="28"/>
      <c r="AN90" s="28">
        <v>56</v>
      </c>
      <c r="AO90" s="28"/>
      <c r="AP90" s="18"/>
      <c r="AQ90" s="18"/>
      <c r="AR90" s="18"/>
      <c r="AS90" s="18"/>
      <c r="AT90" s="28">
        <v>56</v>
      </c>
      <c r="AU90" s="28"/>
      <c r="AV90" s="28">
        <v>59</v>
      </c>
      <c r="AW90" s="28"/>
      <c r="AX90" s="28">
        <v>49</v>
      </c>
      <c r="AY90" s="28"/>
      <c r="AZ90" s="28"/>
      <c r="BA90" s="28"/>
      <c r="BB90" s="28"/>
      <c r="BC90" s="28"/>
      <c r="BD90" s="18"/>
      <c r="BE90" s="18"/>
      <c r="BF90" s="18"/>
      <c r="BG90" s="1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15">
        <f>SUM(D90:BX90)</f>
        <v>921</v>
      </c>
    </row>
    <row r="91" spans="1:77" ht="15.75" customHeight="1" x14ac:dyDescent="0.25">
      <c r="A91" s="59"/>
      <c r="B91" s="12" t="s">
        <v>7</v>
      </c>
      <c r="C91" s="45"/>
      <c r="D91" s="29">
        <f>+D89-D90</f>
        <v>107</v>
      </c>
      <c r="E91" s="29">
        <f t="shared" ref="E91:M91" si="85">+E89-E90</f>
        <v>0</v>
      </c>
      <c r="F91" s="29">
        <f t="shared" si="85"/>
        <v>118</v>
      </c>
      <c r="G91" s="29">
        <f t="shared" si="85"/>
        <v>0</v>
      </c>
      <c r="H91" s="29">
        <f t="shared" si="85"/>
        <v>108</v>
      </c>
      <c r="I91" s="29">
        <f t="shared" si="85"/>
        <v>0</v>
      </c>
      <c r="J91" s="29">
        <f t="shared" si="85"/>
        <v>87</v>
      </c>
      <c r="K91" s="29">
        <f t="shared" si="85"/>
        <v>0</v>
      </c>
      <c r="L91" s="29">
        <f t="shared" si="85"/>
        <v>86</v>
      </c>
      <c r="M91" s="29">
        <f t="shared" si="85"/>
        <v>0</v>
      </c>
      <c r="N91" s="19"/>
      <c r="O91" s="19"/>
      <c r="P91" s="19"/>
      <c r="Q91" s="19"/>
      <c r="R91" s="29">
        <f>+R89-R90</f>
        <v>84</v>
      </c>
      <c r="S91" s="29">
        <f t="shared" ref="S91:AA91" si="86">+S89-S90</f>
        <v>0</v>
      </c>
      <c r="T91" s="29">
        <f t="shared" si="86"/>
        <v>103</v>
      </c>
      <c r="U91" s="29">
        <f t="shared" si="86"/>
        <v>0</v>
      </c>
      <c r="V91" s="29">
        <f t="shared" si="86"/>
        <v>86</v>
      </c>
      <c r="W91" s="29">
        <f t="shared" si="86"/>
        <v>0</v>
      </c>
      <c r="X91" s="29">
        <f t="shared" si="86"/>
        <v>88</v>
      </c>
      <c r="Y91" s="29">
        <f t="shared" si="86"/>
        <v>0</v>
      </c>
      <c r="Z91" s="29">
        <f t="shared" si="86"/>
        <v>86</v>
      </c>
      <c r="AA91" s="29">
        <f t="shared" si="86"/>
        <v>0</v>
      </c>
      <c r="AB91" s="19"/>
      <c r="AC91" s="19"/>
      <c r="AD91" s="19"/>
      <c r="AE91" s="19"/>
      <c r="AF91" s="29">
        <f>+AF89-AF90</f>
        <v>87</v>
      </c>
      <c r="AG91" s="29">
        <f t="shared" ref="AG91:AO91" si="87">+AG89-AG90</f>
        <v>0</v>
      </c>
      <c r="AH91" s="29">
        <f t="shared" si="87"/>
        <v>87</v>
      </c>
      <c r="AI91" s="29">
        <f t="shared" si="87"/>
        <v>0</v>
      </c>
      <c r="AJ91" s="29">
        <f t="shared" si="87"/>
        <v>87</v>
      </c>
      <c r="AK91" s="29">
        <f t="shared" si="87"/>
        <v>0</v>
      </c>
      <c r="AL91" s="29">
        <f t="shared" si="87"/>
        <v>92</v>
      </c>
      <c r="AM91" s="29">
        <f t="shared" si="87"/>
        <v>0</v>
      </c>
      <c r="AN91" s="29">
        <f t="shared" si="87"/>
        <v>87</v>
      </c>
      <c r="AO91" s="29">
        <f t="shared" si="87"/>
        <v>0</v>
      </c>
      <c r="AP91" s="19"/>
      <c r="AQ91" s="19"/>
      <c r="AR91" s="19"/>
      <c r="AS91" s="19"/>
      <c r="AT91" s="29">
        <f>+AT89-AT90</f>
        <v>64</v>
      </c>
      <c r="AU91" s="29">
        <f t="shared" ref="AU91:BC91" si="88">+AU89-AU90</f>
        <v>0</v>
      </c>
      <c r="AV91" s="29">
        <f t="shared" si="88"/>
        <v>85</v>
      </c>
      <c r="AW91" s="29">
        <f t="shared" si="88"/>
        <v>0</v>
      </c>
      <c r="AX91" s="29">
        <f t="shared" si="88"/>
        <v>92</v>
      </c>
      <c r="AY91" s="29">
        <f t="shared" si="88"/>
        <v>0</v>
      </c>
      <c r="AZ91" s="29">
        <f t="shared" si="88"/>
        <v>0</v>
      </c>
      <c r="BA91" s="29">
        <f t="shared" si="88"/>
        <v>0</v>
      </c>
      <c r="BB91" s="29">
        <f t="shared" si="88"/>
        <v>0</v>
      </c>
      <c r="BC91" s="29">
        <f t="shared" si="88"/>
        <v>0</v>
      </c>
      <c r="BD91" s="19"/>
      <c r="BE91" s="19"/>
      <c r="BF91" s="19"/>
      <c r="BG91" s="19"/>
      <c r="BH91" s="29">
        <f>+BH89-BH90</f>
        <v>0</v>
      </c>
      <c r="BI91" s="29">
        <f t="shared" ref="BI91:BX91" si="89">+BI89-BI90</f>
        <v>0</v>
      </c>
      <c r="BJ91" s="29">
        <f t="shared" si="89"/>
        <v>0</v>
      </c>
      <c r="BK91" s="29">
        <f t="shared" si="89"/>
        <v>0</v>
      </c>
      <c r="BL91" s="29">
        <f t="shared" si="89"/>
        <v>0</v>
      </c>
      <c r="BM91" s="29">
        <f t="shared" si="89"/>
        <v>0</v>
      </c>
      <c r="BN91" s="29">
        <f t="shared" si="89"/>
        <v>0</v>
      </c>
      <c r="BO91" s="29">
        <f t="shared" si="89"/>
        <v>0</v>
      </c>
      <c r="BP91" s="29">
        <f t="shared" si="89"/>
        <v>0</v>
      </c>
      <c r="BQ91" s="29">
        <f t="shared" si="89"/>
        <v>0</v>
      </c>
      <c r="BR91" s="29">
        <f t="shared" si="89"/>
        <v>0</v>
      </c>
      <c r="BS91" s="29">
        <f t="shared" si="89"/>
        <v>0</v>
      </c>
      <c r="BT91" s="29">
        <f t="shared" si="89"/>
        <v>0</v>
      </c>
      <c r="BU91" s="29">
        <f t="shared" si="89"/>
        <v>0</v>
      </c>
      <c r="BV91" s="29">
        <f t="shared" si="89"/>
        <v>0</v>
      </c>
      <c r="BW91" s="29">
        <f t="shared" si="89"/>
        <v>0</v>
      </c>
      <c r="BX91" s="29">
        <f t="shared" si="89"/>
        <v>0</v>
      </c>
      <c r="BY91" s="15">
        <f>SUM(D91:BX91)</f>
        <v>1634</v>
      </c>
    </row>
    <row r="92" spans="1:77" ht="15.75" customHeight="1" x14ac:dyDescent="0.25">
      <c r="A92" s="24"/>
      <c r="B92" s="30"/>
      <c r="C92" s="46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19"/>
      <c r="O92" s="19"/>
      <c r="P92" s="19"/>
      <c r="Q92" s="19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19"/>
      <c r="AC92" s="19"/>
      <c r="AD92" s="19"/>
      <c r="AE92" s="19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19"/>
      <c r="AQ92" s="19"/>
      <c r="AR92" s="19"/>
      <c r="AS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19"/>
      <c r="BE92" s="19"/>
      <c r="BF92" s="19"/>
      <c r="BG92" s="19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15"/>
    </row>
    <row r="93" spans="1:77" ht="15.75" customHeight="1" x14ac:dyDescent="0.25">
      <c r="A93" s="58">
        <v>163</v>
      </c>
      <c r="B93" s="12" t="s">
        <v>15</v>
      </c>
      <c r="C93" s="47"/>
      <c r="D93" s="27">
        <v>4</v>
      </c>
      <c r="E93" s="27"/>
      <c r="F93" s="27">
        <v>3</v>
      </c>
      <c r="G93" s="27"/>
      <c r="H93" s="27">
        <v>3</v>
      </c>
      <c r="I93" s="27"/>
      <c r="J93" s="27">
        <v>3</v>
      </c>
      <c r="K93" s="27"/>
      <c r="L93" s="27">
        <v>3</v>
      </c>
      <c r="M93" s="27"/>
      <c r="N93" s="34"/>
      <c r="O93" s="34"/>
      <c r="P93" s="34"/>
      <c r="Q93" s="34"/>
      <c r="R93" s="27">
        <v>3</v>
      </c>
      <c r="S93" s="27"/>
      <c r="T93" s="27">
        <v>4</v>
      </c>
      <c r="U93" s="27"/>
      <c r="V93" s="27">
        <v>3</v>
      </c>
      <c r="W93" s="27"/>
      <c r="X93" s="27">
        <v>3</v>
      </c>
      <c r="Y93" s="27"/>
      <c r="Z93" s="27">
        <v>3</v>
      </c>
      <c r="AA93" s="27"/>
      <c r="AB93" s="34"/>
      <c r="AC93" s="34"/>
      <c r="AD93" s="34"/>
      <c r="AE93" s="34"/>
      <c r="AF93" s="27">
        <v>4</v>
      </c>
      <c r="AG93" s="27"/>
      <c r="AH93" s="27">
        <v>3</v>
      </c>
      <c r="AI93" s="27"/>
      <c r="AJ93" s="27">
        <v>3</v>
      </c>
      <c r="AK93" s="27"/>
      <c r="AL93" s="27">
        <v>1</v>
      </c>
      <c r="AM93" s="27"/>
      <c r="AN93" s="27">
        <v>3</v>
      </c>
      <c r="AO93" s="27"/>
      <c r="AP93" s="34"/>
      <c r="AQ93" s="34"/>
      <c r="AR93" s="34"/>
      <c r="AS93" s="34"/>
      <c r="AT93" s="27">
        <v>2</v>
      </c>
      <c r="AU93" s="27"/>
      <c r="AV93" s="27">
        <v>4</v>
      </c>
      <c r="AW93" s="27"/>
      <c r="AX93" s="27">
        <v>4</v>
      </c>
      <c r="AY93" s="27"/>
      <c r="AZ93" s="27" t="s">
        <v>0</v>
      </c>
      <c r="BA93" s="27"/>
      <c r="BB93" s="27" t="s">
        <v>0</v>
      </c>
      <c r="BC93" s="27"/>
      <c r="BD93" s="34"/>
      <c r="BE93" s="34"/>
      <c r="BF93" s="34"/>
      <c r="BG93" s="34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15">
        <f>SUM(D93:BX93)</f>
        <v>56</v>
      </c>
    </row>
    <row r="94" spans="1:77" ht="15.75" customHeight="1" x14ac:dyDescent="0.25">
      <c r="A94" s="58"/>
      <c r="B94" s="12" t="s">
        <v>16</v>
      </c>
      <c r="C94" s="47"/>
      <c r="D94" s="27">
        <v>3</v>
      </c>
      <c r="E94" s="27"/>
      <c r="F94" s="27">
        <v>5</v>
      </c>
      <c r="G94" s="27"/>
      <c r="H94" s="27">
        <v>4</v>
      </c>
      <c r="I94" s="27"/>
      <c r="J94" s="27">
        <v>1</v>
      </c>
      <c r="K94" s="27"/>
      <c r="L94" s="27">
        <v>4</v>
      </c>
      <c r="M94" s="27"/>
      <c r="N94" s="17"/>
      <c r="O94" s="17"/>
      <c r="P94" s="17"/>
      <c r="Q94" s="17"/>
      <c r="R94" s="27">
        <v>3</v>
      </c>
      <c r="S94" s="27"/>
      <c r="T94" s="27">
        <v>3</v>
      </c>
      <c r="U94" s="27"/>
      <c r="V94" s="27">
        <v>1</v>
      </c>
      <c r="W94" s="27"/>
      <c r="X94" s="27">
        <v>4</v>
      </c>
      <c r="Y94" s="27"/>
      <c r="Z94" s="27">
        <v>1</v>
      </c>
      <c r="AA94" s="27"/>
      <c r="AB94" s="17"/>
      <c r="AC94" s="17"/>
      <c r="AD94" s="17"/>
      <c r="AE94" s="17"/>
      <c r="AF94" s="27">
        <v>2</v>
      </c>
      <c r="AG94" s="27"/>
      <c r="AH94" s="27">
        <v>3</v>
      </c>
      <c r="AI94" s="27"/>
      <c r="AJ94" s="27">
        <v>4</v>
      </c>
      <c r="AK94" s="27"/>
      <c r="AL94" s="27">
        <v>3</v>
      </c>
      <c r="AM94" s="27"/>
      <c r="AN94" s="27">
        <v>2</v>
      </c>
      <c r="AO94" s="27"/>
      <c r="AP94" s="17"/>
      <c r="AQ94" s="17"/>
      <c r="AR94" s="17"/>
      <c r="AS94" s="17"/>
      <c r="AT94" s="27">
        <v>2</v>
      </c>
      <c r="AU94" s="27"/>
      <c r="AV94" s="27">
        <v>1</v>
      </c>
      <c r="AW94" s="27"/>
      <c r="AX94" s="27">
        <v>3</v>
      </c>
      <c r="AY94" s="27"/>
      <c r="AZ94" s="27"/>
      <c r="BA94" s="27"/>
      <c r="BB94" s="27"/>
      <c r="BC94" s="27"/>
      <c r="BD94" s="17"/>
      <c r="BE94" s="17"/>
      <c r="BF94" s="17"/>
      <c r="BG94" s="1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15">
        <f>SUM(D94:BX94)</f>
        <v>49</v>
      </c>
    </row>
    <row r="95" spans="1:77" ht="15.75" customHeight="1" x14ac:dyDescent="0.25">
      <c r="A95" s="59"/>
      <c r="B95" s="23" t="s">
        <v>17</v>
      </c>
      <c r="C95" s="48"/>
      <c r="D95" s="27">
        <v>4</v>
      </c>
      <c r="E95" s="27"/>
      <c r="F95" s="27">
        <v>2</v>
      </c>
      <c r="G95" s="27"/>
      <c r="H95" s="27">
        <v>3</v>
      </c>
      <c r="I95" s="27"/>
      <c r="J95" s="27">
        <v>2</v>
      </c>
      <c r="K95" s="27"/>
      <c r="L95" s="27">
        <v>2</v>
      </c>
      <c r="M95" s="27"/>
      <c r="N95" s="17"/>
      <c r="O95" s="17"/>
      <c r="P95" s="17"/>
      <c r="Q95" s="17"/>
      <c r="R95" s="27">
        <v>2</v>
      </c>
      <c r="S95" s="27"/>
      <c r="T95" s="27">
        <v>3</v>
      </c>
      <c r="U95" s="27"/>
      <c r="V95" s="27">
        <v>3</v>
      </c>
      <c r="W95" s="27"/>
      <c r="X95" s="27">
        <v>4</v>
      </c>
      <c r="Y95" s="27"/>
      <c r="Z95" s="27">
        <v>2</v>
      </c>
      <c r="AA95" s="27"/>
      <c r="AB95" s="17"/>
      <c r="AC95" s="17"/>
      <c r="AD95" s="17"/>
      <c r="AE95" s="17"/>
      <c r="AF95" s="27">
        <v>2</v>
      </c>
      <c r="AG95" s="27"/>
      <c r="AH95" s="27">
        <v>3</v>
      </c>
      <c r="AI95" s="27"/>
      <c r="AJ95" s="27">
        <v>2</v>
      </c>
      <c r="AK95" s="27"/>
      <c r="AL95" s="27">
        <v>4</v>
      </c>
      <c r="AM95" s="27"/>
      <c r="AN95" s="27">
        <v>1</v>
      </c>
      <c r="AO95" s="27"/>
      <c r="AP95" s="17"/>
      <c r="AQ95" s="17"/>
      <c r="AR95" s="17"/>
      <c r="AS95" s="17"/>
      <c r="AT95" s="27">
        <v>2</v>
      </c>
      <c r="AU95" s="27"/>
      <c r="AV95" s="27">
        <v>1</v>
      </c>
      <c r="AW95" s="27"/>
      <c r="AX95" s="27">
        <v>2</v>
      </c>
      <c r="AY95" s="27"/>
      <c r="AZ95" s="27"/>
      <c r="BA95" s="27"/>
      <c r="BB95" s="27"/>
      <c r="BC95" s="27"/>
      <c r="BD95" s="17"/>
      <c r="BE95" s="17"/>
      <c r="BF95" s="17"/>
      <c r="BG95" s="1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15">
        <f>SUM(D95:BX95)</f>
        <v>44</v>
      </c>
    </row>
    <row r="96" spans="1:77" ht="15.75" customHeight="1" x14ac:dyDescent="0.25">
      <c r="A96" s="59"/>
      <c r="B96" s="23" t="s">
        <v>18</v>
      </c>
      <c r="C96" s="48"/>
      <c r="D96" s="27">
        <v>2</v>
      </c>
      <c r="E96" s="27"/>
      <c r="F96" s="27">
        <v>1</v>
      </c>
      <c r="G96" s="27"/>
      <c r="H96" s="27">
        <v>2</v>
      </c>
      <c r="I96" s="27"/>
      <c r="J96" s="27">
        <v>2</v>
      </c>
      <c r="K96" s="27"/>
      <c r="L96" s="27">
        <v>2</v>
      </c>
      <c r="M96" s="27"/>
      <c r="N96" s="17"/>
      <c r="O96" s="17"/>
      <c r="P96" s="17"/>
      <c r="Q96" s="17"/>
      <c r="R96" s="27">
        <v>2</v>
      </c>
      <c r="S96" s="27"/>
      <c r="T96" s="27">
        <v>2</v>
      </c>
      <c r="U96" s="27"/>
      <c r="V96" s="27">
        <v>2</v>
      </c>
      <c r="W96" s="27"/>
      <c r="X96" s="27">
        <v>2</v>
      </c>
      <c r="Y96" s="27"/>
      <c r="Z96" s="27"/>
      <c r="AA96" s="27"/>
      <c r="AB96" s="17"/>
      <c r="AC96" s="17"/>
      <c r="AD96" s="17"/>
      <c r="AE96" s="17"/>
      <c r="AF96" s="27">
        <v>2</v>
      </c>
      <c r="AG96" s="27"/>
      <c r="AH96" s="27">
        <v>1</v>
      </c>
      <c r="AI96" s="27"/>
      <c r="AJ96" s="27">
        <v>1</v>
      </c>
      <c r="AK96" s="27"/>
      <c r="AL96" s="27">
        <v>2</v>
      </c>
      <c r="AM96" s="27"/>
      <c r="AN96" s="27">
        <v>2</v>
      </c>
      <c r="AO96" s="27"/>
      <c r="AP96" s="17"/>
      <c r="AQ96" s="17"/>
      <c r="AR96" s="17"/>
      <c r="AS96" s="17"/>
      <c r="AT96" s="27">
        <v>5</v>
      </c>
      <c r="AU96" s="27"/>
      <c r="AV96" s="27">
        <v>3</v>
      </c>
      <c r="AW96" s="27"/>
      <c r="AX96" s="27">
        <v>3</v>
      </c>
      <c r="AY96" s="27"/>
      <c r="AZ96" s="27"/>
      <c r="BA96" s="27"/>
      <c r="BB96" s="27"/>
      <c r="BC96" s="27"/>
      <c r="BD96" s="17"/>
      <c r="BE96" s="17"/>
      <c r="BF96" s="17"/>
      <c r="BG96" s="1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15">
        <f>SUM(D96:BX96)</f>
        <v>36</v>
      </c>
    </row>
    <row r="97" spans="1:77" ht="15.75" customHeight="1" x14ac:dyDescent="0.25">
      <c r="A97" s="59"/>
      <c r="B97" s="12" t="s">
        <v>19</v>
      </c>
      <c r="C97" s="49"/>
      <c r="D97" s="28">
        <v>141608</v>
      </c>
      <c r="E97" s="28"/>
      <c r="F97" s="28">
        <v>141727</v>
      </c>
      <c r="G97" s="28"/>
      <c r="H97" s="28">
        <v>141834</v>
      </c>
      <c r="I97" s="28"/>
      <c r="J97" s="28">
        <v>141936</v>
      </c>
      <c r="K97" s="28"/>
      <c r="L97" s="28">
        <v>142033</v>
      </c>
      <c r="M97" s="28"/>
      <c r="N97" s="18"/>
      <c r="O97" s="18"/>
      <c r="P97" s="18"/>
      <c r="Q97" s="18"/>
      <c r="R97" s="28">
        <v>142131</v>
      </c>
      <c r="S97" s="28"/>
      <c r="T97" s="28">
        <v>142243</v>
      </c>
      <c r="U97" s="28"/>
      <c r="V97" s="28">
        <v>142342</v>
      </c>
      <c r="W97" s="28"/>
      <c r="X97" s="28">
        <v>142455</v>
      </c>
      <c r="Y97" s="28"/>
      <c r="Z97" s="28">
        <v>142573</v>
      </c>
      <c r="AA97" s="28"/>
      <c r="AB97" s="18"/>
      <c r="AC97" s="18"/>
      <c r="AD97" s="18"/>
      <c r="AE97" s="18"/>
      <c r="AF97" s="28">
        <v>142641</v>
      </c>
      <c r="AG97" s="28"/>
      <c r="AH97" s="28">
        <v>142747</v>
      </c>
      <c r="AI97" s="28"/>
      <c r="AJ97" s="28">
        <v>142844</v>
      </c>
      <c r="AK97" s="28"/>
      <c r="AL97" s="28">
        <v>142950</v>
      </c>
      <c r="AM97" s="28"/>
      <c r="AN97" s="28">
        <v>143065</v>
      </c>
      <c r="AO97" s="28"/>
      <c r="AP97" s="18"/>
      <c r="AQ97" s="18"/>
      <c r="AR97" s="18"/>
      <c r="AS97" s="18"/>
      <c r="AT97" s="28">
        <v>143159</v>
      </c>
      <c r="AU97" s="28"/>
      <c r="AV97" s="28">
        <v>143271</v>
      </c>
      <c r="AW97" s="28"/>
      <c r="AX97" s="28">
        <v>143366</v>
      </c>
      <c r="AY97" s="28"/>
      <c r="AZ97" s="28"/>
      <c r="BA97" s="28"/>
      <c r="BB97" s="28"/>
      <c r="BC97" s="28"/>
      <c r="BD97" s="18"/>
      <c r="BE97" s="18"/>
      <c r="BF97" s="18"/>
      <c r="BG97" s="1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15"/>
    </row>
    <row r="98" spans="1:77" ht="15.75" customHeight="1" x14ac:dyDescent="0.25">
      <c r="A98" s="59"/>
      <c r="B98" s="12" t="s">
        <v>20</v>
      </c>
      <c r="C98" s="49"/>
      <c r="D98" s="28">
        <v>141727</v>
      </c>
      <c r="E98" s="28"/>
      <c r="F98" s="28">
        <v>141834</v>
      </c>
      <c r="G98" s="28"/>
      <c r="H98" s="28">
        <v>141936</v>
      </c>
      <c r="I98" s="28"/>
      <c r="J98" s="28">
        <v>142033</v>
      </c>
      <c r="K98" s="28"/>
      <c r="L98" s="28">
        <v>142131</v>
      </c>
      <c r="M98" s="28"/>
      <c r="N98" s="18"/>
      <c r="O98" s="18"/>
      <c r="P98" s="18"/>
      <c r="Q98" s="18"/>
      <c r="R98" s="28">
        <v>142243</v>
      </c>
      <c r="S98" s="28"/>
      <c r="T98" s="28">
        <v>142342</v>
      </c>
      <c r="U98" s="28"/>
      <c r="V98" s="28">
        <v>142455</v>
      </c>
      <c r="W98" s="28"/>
      <c r="X98" s="28">
        <v>142573</v>
      </c>
      <c r="Y98" s="28"/>
      <c r="Z98" s="28">
        <v>142641</v>
      </c>
      <c r="AA98" s="28"/>
      <c r="AB98" s="18"/>
      <c r="AC98" s="18"/>
      <c r="AD98" s="18"/>
      <c r="AE98" s="18"/>
      <c r="AF98" s="28">
        <v>142747</v>
      </c>
      <c r="AG98" s="28"/>
      <c r="AH98" s="28">
        <v>142844</v>
      </c>
      <c r="AI98" s="28"/>
      <c r="AJ98" s="28">
        <v>142950</v>
      </c>
      <c r="AK98" s="28"/>
      <c r="AL98" s="28">
        <v>143065</v>
      </c>
      <c r="AM98" s="28"/>
      <c r="AN98" s="28">
        <v>143159</v>
      </c>
      <c r="AO98" s="28"/>
      <c r="AP98" s="18"/>
      <c r="AQ98" s="18"/>
      <c r="AR98" s="18"/>
      <c r="AS98" s="18"/>
      <c r="AT98" s="28">
        <v>143271</v>
      </c>
      <c r="AU98" s="28"/>
      <c r="AV98" s="28">
        <v>143366</v>
      </c>
      <c r="AW98" s="28"/>
      <c r="AX98" s="28">
        <v>143481</v>
      </c>
      <c r="AY98" s="28"/>
      <c r="AZ98" s="28"/>
      <c r="BA98" s="28"/>
      <c r="BB98" s="28"/>
      <c r="BC98" s="28"/>
      <c r="BD98" s="18"/>
      <c r="BE98" s="18"/>
      <c r="BF98" s="18"/>
      <c r="BG98" s="1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15"/>
    </row>
    <row r="99" spans="1:77" ht="15.75" customHeight="1" x14ac:dyDescent="0.25">
      <c r="A99" s="59"/>
      <c r="B99" s="12" t="s">
        <v>5</v>
      </c>
      <c r="C99" s="45"/>
      <c r="D99" s="29">
        <f>+D98-D97</f>
        <v>119</v>
      </c>
      <c r="E99" s="29">
        <f t="shared" ref="E99:M99" si="90">+E98-E97</f>
        <v>0</v>
      </c>
      <c r="F99" s="29">
        <f t="shared" si="90"/>
        <v>107</v>
      </c>
      <c r="G99" s="29">
        <f t="shared" si="90"/>
        <v>0</v>
      </c>
      <c r="H99" s="29">
        <f t="shared" si="90"/>
        <v>102</v>
      </c>
      <c r="I99" s="29">
        <f t="shared" si="90"/>
        <v>0</v>
      </c>
      <c r="J99" s="29">
        <f t="shared" si="90"/>
        <v>97</v>
      </c>
      <c r="K99" s="29">
        <f t="shared" si="90"/>
        <v>0</v>
      </c>
      <c r="L99" s="29">
        <f t="shared" si="90"/>
        <v>98</v>
      </c>
      <c r="M99" s="29">
        <f t="shared" si="90"/>
        <v>0</v>
      </c>
      <c r="N99" s="19"/>
      <c r="O99" s="19"/>
      <c r="P99" s="19"/>
      <c r="Q99" s="19"/>
      <c r="R99" s="29">
        <f t="shared" ref="R99:AA99" si="91">+R98-R97</f>
        <v>112</v>
      </c>
      <c r="S99" s="29">
        <f t="shared" si="91"/>
        <v>0</v>
      </c>
      <c r="T99" s="29">
        <f t="shared" si="91"/>
        <v>99</v>
      </c>
      <c r="U99" s="29">
        <f t="shared" si="91"/>
        <v>0</v>
      </c>
      <c r="V99" s="29">
        <f t="shared" si="91"/>
        <v>113</v>
      </c>
      <c r="W99" s="29">
        <f t="shared" si="91"/>
        <v>0</v>
      </c>
      <c r="X99" s="29">
        <f t="shared" si="91"/>
        <v>118</v>
      </c>
      <c r="Y99" s="29">
        <f t="shared" si="91"/>
        <v>0</v>
      </c>
      <c r="Z99" s="29">
        <f t="shared" si="91"/>
        <v>68</v>
      </c>
      <c r="AA99" s="29">
        <f t="shared" si="91"/>
        <v>0</v>
      </c>
      <c r="AB99" s="19"/>
      <c r="AC99" s="19"/>
      <c r="AD99" s="19"/>
      <c r="AE99" s="19"/>
      <c r="AF99" s="29">
        <f t="shared" ref="AF99:AO99" si="92">+AF98-AF97</f>
        <v>106</v>
      </c>
      <c r="AG99" s="29">
        <f t="shared" si="92"/>
        <v>0</v>
      </c>
      <c r="AH99" s="29">
        <f t="shared" si="92"/>
        <v>97</v>
      </c>
      <c r="AI99" s="29">
        <f t="shared" si="92"/>
        <v>0</v>
      </c>
      <c r="AJ99" s="29">
        <f t="shared" si="92"/>
        <v>106</v>
      </c>
      <c r="AK99" s="29">
        <f t="shared" si="92"/>
        <v>0</v>
      </c>
      <c r="AL99" s="29">
        <f t="shared" si="92"/>
        <v>115</v>
      </c>
      <c r="AM99" s="29">
        <f t="shared" si="92"/>
        <v>0</v>
      </c>
      <c r="AN99" s="29">
        <f t="shared" si="92"/>
        <v>94</v>
      </c>
      <c r="AO99" s="29">
        <f t="shared" si="92"/>
        <v>0</v>
      </c>
      <c r="AP99" s="19"/>
      <c r="AQ99" s="19"/>
      <c r="AR99" s="19"/>
      <c r="AS99" s="19"/>
      <c r="AT99" s="29">
        <f t="shared" ref="AT99:BC99" si="93">+AT98-AT97</f>
        <v>112</v>
      </c>
      <c r="AU99" s="29">
        <f t="shared" si="93"/>
        <v>0</v>
      </c>
      <c r="AV99" s="29">
        <f t="shared" si="93"/>
        <v>95</v>
      </c>
      <c r="AW99" s="29">
        <f t="shared" si="93"/>
        <v>0</v>
      </c>
      <c r="AX99" s="29">
        <f t="shared" si="93"/>
        <v>115</v>
      </c>
      <c r="AY99" s="29">
        <f t="shared" si="93"/>
        <v>0</v>
      </c>
      <c r="AZ99" s="29">
        <f t="shared" si="93"/>
        <v>0</v>
      </c>
      <c r="BA99" s="29">
        <f t="shared" si="93"/>
        <v>0</v>
      </c>
      <c r="BB99" s="29">
        <f t="shared" si="93"/>
        <v>0</v>
      </c>
      <c r="BC99" s="29">
        <f t="shared" si="93"/>
        <v>0</v>
      </c>
      <c r="BD99" s="19"/>
      <c r="BE99" s="19"/>
      <c r="BF99" s="19"/>
      <c r="BG99" s="19"/>
      <c r="BH99" s="29">
        <f t="shared" ref="BH99:BX99" si="94">+BH98-BH97</f>
        <v>0</v>
      </c>
      <c r="BI99" s="29">
        <f t="shared" si="94"/>
        <v>0</v>
      </c>
      <c r="BJ99" s="29">
        <f t="shared" si="94"/>
        <v>0</v>
      </c>
      <c r="BK99" s="29">
        <f t="shared" si="94"/>
        <v>0</v>
      </c>
      <c r="BL99" s="29">
        <f t="shared" si="94"/>
        <v>0</v>
      </c>
      <c r="BM99" s="29">
        <f t="shared" si="94"/>
        <v>0</v>
      </c>
      <c r="BN99" s="29">
        <f t="shared" si="94"/>
        <v>0</v>
      </c>
      <c r="BO99" s="29">
        <f t="shared" si="94"/>
        <v>0</v>
      </c>
      <c r="BP99" s="29">
        <f t="shared" si="94"/>
        <v>0</v>
      </c>
      <c r="BQ99" s="29">
        <f t="shared" si="94"/>
        <v>0</v>
      </c>
      <c r="BR99" s="29">
        <f t="shared" si="94"/>
        <v>0</v>
      </c>
      <c r="BS99" s="29">
        <f t="shared" si="94"/>
        <v>0</v>
      </c>
      <c r="BT99" s="29">
        <f t="shared" si="94"/>
        <v>0</v>
      </c>
      <c r="BU99" s="29">
        <f t="shared" si="94"/>
        <v>0</v>
      </c>
      <c r="BV99" s="29">
        <f t="shared" si="94"/>
        <v>0</v>
      </c>
      <c r="BW99" s="29">
        <f t="shared" si="94"/>
        <v>0</v>
      </c>
      <c r="BX99" s="29">
        <f t="shared" si="94"/>
        <v>0</v>
      </c>
      <c r="BY99" s="15">
        <f>SUM(D99:BX99)</f>
        <v>1873</v>
      </c>
    </row>
    <row r="100" spans="1:77" ht="15.75" customHeight="1" x14ac:dyDescent="0.25">
      <c r="A100" s="59"/>
      <c r="B100" s="12" t="s">
        <v>6</v>
      </c>
      <c r="C100" s="45"/>
      <c r="D100" s="28">
        <v>64</v>
      </c>
      <c r="E100" s="28"/>
      <c r="F100" s="28">
        <v>45</v>
      </c>
      <c r="G100" s="28"/>
      <c r="H100" s="28">
        <v>57</v>
      </c>
      <c r="I100" s="28"/>
      <c r="J100" s="28">
        <v>40</v>
      </c>
      <c r="K100" s="28"/>
      <c r="L100" s="28">
        <v>54</v>
      </c>
      <c r="M100" s="28"/>
      <c r="N100" s="18"/>
      <c r="O100" s="18"/>
      <c r="P100" s="18"/>
      <c r="Q100" s="18"/>
      <c r="R100" s="28">
        <v>53</v>
      </c>
      <c r="S100" s="28"/>
      <c r="T100" s="28">
        <v>53</v>
      </c>
      <c r="U100" s="28"/>
      <c r="V100" s="28">
        <v>61</v>
      </c>
      <c r="W100" s="28"/>
      <c r="X100" s="28">
        <v>64</v>
      </c>
      <c r="Y100" s="28"/>
      <c r="Z100" s="28">
        <v>38</v>
      </c>
      <c r="AA100" s="28"/>
      <c r="AB100" s="18"/>
      <c r="AC100" s="18"/>
      <c r="AD100" s="18"/>
      <c r="AE100" s="18"/>
      <c r="AF100" s="28">
        <v>51</v>
      </c>
      <c r="AG100" s="28"/>
      <c r="AH100" s="28">
        <v>49</v>
      </c>
      <c r="AI100" s="28"/>
      <c r="AJ100" s="28">
        <v>45</v>
      </c>
      <c r="AK100" s="28"/>
      <c r="AL100" s="28">
        <v>62</v>
      </c>
      <c r="AM100" s="28"/>
      <c r="AN100" s="28">
        <v>39</v>
      </c>
      <c r="AO100" s="28"/>
      <c r="AP100" s="18"/>
      <c r="AQ100" s="18"/>
      <c r="AR100" s="18"/>
      <c r="AS100" s="18"/>
      <c r="AT100" s="28">
        <v>61</v>
      </c>
      <c r="AU100" s="28"/>
      <c r="AV100" s="28">
        <v>39</v>
      </c>
      <c r="AW100" s="28"/>
      <c r="AX100" s="28">
        <v>65</v>
      </c>
      <c r="AY100" s="28"/>
      <c r="AZ100" s="28"/>
      <c r="BA100" s="28"/>
      <c r="BB100" s="28"/>
      <c r="BC100" s="28"/>
      <c r="BD100" s="18"/>
      <c r="BE100" s="18"/>
      <c r="BF100" s="18"/>
      <c r="BG100" s="1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15">
        <f>SUM(D100:BX100)</f>
        <v>940</v>
      </c>
    </row>
    <row r="101" spans="1:77" ht="15.75" customHeight="1" x14ac:dyDescent="0.25">
      <c r="A101" s="59"/>
      <c r="B101" s="12" t="s">
        <v>7</v>
      </c>
      <c r="C101" s="45"/>
      <c r="D101" s="29">
        <f>+D99-D100</f>
        <v>55</v>
      </c>
      <c r="E101" s="29">
        <f t="shared" ref="E101:M101" si="95">+E99-E100</f>
        <v>0</v>
      </c>
      <c r="F101" s="29">
        <f t="shared" si="95"/>
        <v>62</v>
      </c>
      <c r="G101" s="29">
        <f t="shared" si="95"/>
        <v>0</v>
      </c>
      <c r="H101" s="29">
        <f t="shared" si="95"/>
        <v>45</v>
      </c>
      <c r="I101" s="29">
        <f t="shared" si="95"/>
        <v>0</v>
      </c>
      <c r="J101" s="29">
        <f t="shared" si="95"/>
        <v>57</v>
      </c>
      <c r="K101" s="29">
        <f t="shared" si="95"/>
        <v>0</v>
      </c>
      <c r="L101" s="29">
        <f t="shared" si="95"/>
        <v>44</v>
      </c>
      <c r="M101" s="29">
        <f t="shared" si="95"/>
        <v>0</v>
      </c>
      <c r="N101" s="19"/>
      <c r="O101" s="19"/>
      <c r="P101" s="19"/>
      <c r="Q101" s="19"/>
      <c r="R101" s="29">
        <f>+R99-R100</f>
        <v>59</v>
      </c>
      <c r="S101" s="29">
        <f t="shared" ref="S101:AA101" si="96">+S99-S100</f>
        <v>0</v>
      </c>
      <c r="T101" s="29">
        <f t="shared" si="96"/>
        <v>46</v>
      </c>
      <c r="U101" s="29">
        <f t="shared" si="96"/>
        <v>0</v>
      </c>
      <c r="V101" s="29">
        <f t="shared" si="96"/>
        <v>52</v>
      </c>
      <c r="W101" s="29">
        <f t="shared" si="96"/>
        <v>0</v>
      </c>
      <c r="X101" s="29">
        <f t="shared" si="96"/>
        <v>54</v>
      </c>
      <c r="Y101" s="29">
        <f t="shared" si="96"/>
        <v>0</v>
      </c>
      <c r="Z101" s="29">
        <f t="shared" si="96"/>
        <v>30</v>
      </c>
      <c r="AA101" s="29">
        <f t="shared" si="96"/>
        <v>0</v>
      </c>
      <c r="AB101" s="19"/>
      <c r="AC101" s="19"/>
      <c r="AD101" s="19"/>
      <c r="AE101" s="19"/>
      <c r="AF101" s="29">
        <f>+AF99-AF100</f>
        <v>55</v>
      </c>
      <c r="AG101" s="29">
        <f t="shared" ref="AG101:AO101" si="97">+AG99-AG100</f>
        <v>0</v>
      </c>
      <c r="AH101" s="29">
        <f t="shared" si="97"/>
        <v>48</v>
      </c>
      <c r="AI101" s="29">
        <f t="shared" si="97"/>
        <v>0</v>
      </c>
      <c r="AJ101" s="29">
        <f t="shared" si="97"/>
        <v>61</v>
      </c>
      <c r="AK101" s="29">
        <f t="shared" si="97"/>
        <v>0</v>
      </c>
      <c r="AL101" s="29">
        <f t="shared" si="97"/>
        <v>53</v>
      </c>
      <c r="AM101" s="29">
        <f t="shared" si="97"/>
        <v>0</v>
      </c>
      <c r="AN101" s="29">
        <f t="shared" si="97"/>
        <v>55</v>
      </c>
      <c r="AO101" s="29">
        <f t="shared" si="97"/>
        <v>0</v>
      </c>
      <c r="AP101" s="19"/>
      <c r="AQ101" s="19"/>
      <c r="AR101" s="19"/>
      <c r="AS101" s="19"/>
      <c r="AT101" s="29">
        <f>+AT99-AT100</f>
        <v>51</v>
      </c>
      <c r="AU101" s="29">
        <f t="shared" ref="AU101:BC101" si="98">+AU99-AU100</f>
        <v>0</v>
      </c>
      <c r="AV101" s="29">
        <f t="shared" si="98"/>
        <v>56</v>
      </c>
      <c r="AW101" s="29">
        <f t="shared" si="98"/>
        <v>0</v>
      </c>
      <c r="AX101" s="29">
        <f t="shared" si="98"/>
        <v>50</v>
      </c>
      <c r="AY101" s="29">
        <f t="shared" si="98"/>
        <v>0</v>
      </c>
      <c r="AZ101" s="29">
        <f t="shared" si="98"/>
        <v>0</v>
      </c>
      <c r="BA101" s="29">
        <f t="shared" si="98"/>
        <v>0</v>
      </c>
      <c r="BB101" s="29">
        <f t="shared" si="98"/>
        <v>0</v>
      </c>
      <c r="BC101" s="29">
        <f t="shared" si="98"/>
        <v>0</v>
      </c>
      <c r="BD101" s="19"/>
      <c r="BE101" s="19"/>
      <c r="BF101" s="19"/>
      <c r="BG101" s="19"/>
      <c r="BH101" s="29">
        <f>+BH99-BH100</f>
        <v>0</v>
      </c>
      <c r="BI101" s="29">
        <f t="shared" ref="BI101:BX101" si="99">+BI99-BI100</f>
        <v>0</v>
      </c>
      <c r="BJ101" s="29">
        <f t="shared" si="99"/>
        <v>0</v>
      </c>
      <c r="BK101" s="29">
        <f t="shared" si="99"/>
        <v>0</v>
      </c>
      <c r="BL101" s="29">
        <f t="shared" si="99"/>
        <v>0</v>
      </c>
      <c r="BM101" s="29">
        <f t="shared" si="99"/>
        <v>0</v>
      </c>
      <c r="BN101" s="29">
        <f t="shared" si="99"/>
        <v>0</v>
      </c>
      <c r="BO101" s="29">
        <f t="shared" si="99"/>
        <v>0</v>
      </c>
      <c r="BP101" s="29">
        <f t="shared" si="99"/>
        <v>0</v>
      </c>
      <c r="BQ101" s="29">
        <f t="shared" si="99"/>
        <v>0</v>
      </c>
      <c r="BR101" s="29">
        <f t="shared" si="99"/>
        <v>0</v>
      </c>
      <c r="BS101" s="29">
        <f t="shared" si="99"/>
        <v>0</v>
      </c>
      <c r="BT101" s="29">
        <f t="shared" si="99"/>
        <v>0</v>
      </c>
      <c r="BU101" s="29">
        <f t="shared" si="99"/>
        <v>0</v>
      </c>
      <c r="BV101" s="29">
        <f t="shared" si="99"/>
        <v>0</v>
      </c>
      <c r="BW101" s="29">
        <f t="shared" si="99"/>
        <v>0</v>
      </c>
      <c r="BX101" s="29">
        <f t="shared" si="99"/>
        <v>0</v>
      </c>
      <c r="BY101" s="15">
        <f>SUM(D101:BX101)</f>
        <v>933</v>
      </c>
    </row>
    <row r="102" spans="1:77" ht="15.75" customHeight="1" x14ac:dyDescent="0.25">
      <c r="A102" s="24"/>
      <c r="B102" s="30"/>
      <c r="C102" s="46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19"/>
      <c r="O102" s="19"/>
      <c r="P102" s="19"/>
      <c r="Q102" s="19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19"/>
      <c r="AC102" s="19"/>
      <c r="AD102" s="19"/>
      <c r="AE102" s="19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19"/>
      <c r="AQ102" s="19"/>
      <c r="AR102" s="19"/>
      <c r="AS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19"/>
      <c r="BE102" s="19"/>
      <c r="BF102" s="19"/>
      <c r="BG102" s="19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15"/>
    </row>
    <row r="103" spans="1:77" ht="15.75" customHeight="1" x14ac:dyDescent="0.25">
      <c r="A103" s="58">
        <v>164</v>
      </c>
      <c r="B103" s="12" t="s">
        <v>15</v>
      </c>
      <c r="C103" s="47"/>
      <c r="D103" s="27">
        <v>1</v>
      </c>
      <c r="E103" s="27"/>
      <c r="F103" s="27">
        <v>2</v>
      </c>
      <c r="G103" s="27"/>
      <c r="H103" s="27">
        <v>3</v>
      </c>
      <c r="I103" s="27"/>
      <c r="J103" s="27">
        <v>2</v>
      </c>
      <c r="K103" s="27"/>
      <c r="L103" s="27">
        <v>3</v>
      </c>
      <c r="M103" s="27"/>
      <c r="N103" s="34"/>
      <c r="O103" s="34"/>
      <c r="P103" s="34"/>
      <c r="Q103" s="34"/>
      <c r="R103" s="27">
        <v>1</v>
      </c>
      <c r="S103" s="27"/>
      <c r="T103" s="27">
        <v>2</v>
      </c>
      <c r="U103" s="27"/>
      <c r="V103" s="27">
        <v>3</v>
      </c>
      <c r="W103" s="27"/>
      <c r="X103" s="27">
        <v>3</v>
      </c>
      <c r="Y103" s="27"/>
      <c r="Z103" s="27">
        <v>3</v>
      </c>
      <c r="AA103" s="27"/>
      <c r="AB103" s="34"/>
      <c r="AC103" s="34"/>
      <c r="AD103" s="34"/>
      <c r="AE103" s="34"/>
      <c r="AF103" s="27">
        <v>2</v>
      </c>
      <c r="AG103" s="27"/>
      <c r="AH103" s="27">
        <v>1</v>
      </c>
      <c r="AI103" s="27"/>
      <c r="AJ103" s="27">
        <v>3</v>
      </c>
      <c r="AK103" s="27"/>
      <c r="AL103" s="27">
        <v>3</v>
      </c>
      <c r="AM103" s="27"/>
      <c r="AN103" s="27">
        <v>3</v>
      </c>
      <c r="AO103" s="27"/>
      <c r="AP103" s="34"/>
      <c r="AQ103" s="34"/>
      <c r="AR103" s="34"/>
      <c r="AS103" s="34"/>
      <c r="AT103" s="27">
        <v>3</v>
      </c>
      <c r="AU103" s="27"/>
      <c r="AV103" s="27">
        <v>3</v>
      </c>
      <c r="AW103" s="27"/>
      <c r="AX103" s="27">
        <v>3</v>
      </c>
      <c r="AY103" s="27"/>
      <c r="AZ103" s="27" t="s">
        <v>0</v>
      </c>
      <c r="BA103" s="27"/>
      <c r="BB103" s="27" t="s">
        <v>0</v>
      </c>
      <c r="BC103" s="27"/>
      <c r="BD103" s="34"/>
      <c r="BE103" s="34"/>
      <c r="BF103" s="34"/>
      <c r="BG103" s="34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15">
        <f>SUM(D103:BX103)</f>
        <v>44</v>
      </c>
    </row>
    <row r="104" spans="1:77" ht="15.75" customHeight="1" x14ac:dyDescent="0.25">
      <c r="A104" s="58"/>
      <c r="B104" s="12" t="s">
        <v>16</v>
      </c>
      <c r="C104" s="47"/>
      <c r="D104" s="27">
        <v>7</v>
      </c>
      <c r="E104" s="27"/>
      <c r="F104" s="27">
        <v>6</v>
      </c>
      <c r="G104" s="27"/>
      <c r="H104" s="27">
        <v>7</v>
      </c>
      <c r="I104" s="27"/>
      <c r="J104" s="27">
        <v>7</v>
      </c>
      <c r="K104" s="27"/>
      <c r="L104" s="27">
        <v>7</v>
      </c>
      <c r="M104" s="27"/>
      <c r="N104" s="17"/>
      <c r="O104" s="17"/>
      <c r="P104" s="17"/>
      <c r="Q104" s="17"/>
      <c r="R104" s="27">
        <v>7</v>
      </c>
      <c r="S104" s="27"/>
      <c r="T104" s="27">
        <v>8</v>
      </c>
      <c r="U104" s="27"/>
      <c r="V104" s="27">
        <v>8</v>
      </c>
      <c r="W104" s="27"/>
      <c r="X104" s="27">
        <v>5</v>
      </c>
      <c r="Y104" s="27"/>
      <c r="Z104" s="27">
        <v>8</v>
      </c>
      <c r="AA104" s="27"/>
      <c r="AB104" s="17"/>
      <c r="AC104" s="17"/>
      <c r="AD104" s="17"/>
      <c r="AE104" s="17"/>
      <c r="AF104" s="27">
        <v>7</v>
      </c>
      <c r="AG104" s="27"/>
      <c r="AH104" s="27">
        <v>4</v>
      </c>
      <c r="AI104" s="27"/>
      <c r="AJ104" s="27">
        <v>6</v>
      </c>
      <c r="AK104" s="27"/>
      <c r="AL104" s="27">
        <v>3</v>
      </c>
      <c r="AM104" s="27"/>
      <c r="AN104" s="27">
        <v>5</v>
      </c>
      <c r="AO104" s="27"/>
      <c r="AP104" s="17"/>
      <c r="AQ104" s="17"/>
      <c r="AR104" s="17"/>
      <c r="AS104" s="17"/>
      <c r="AT104" s="27">
        <v>7</v>
      </c>
      <c r="AU104" s="27"/>
      <c r="AV104" s="27">
        <v>5</v>
      </c>
      <c r="AW104" s="27"/>
      <c r="AX104" s="27">
        <v>7</v>
      </c>
      <c r="AY104" s="27"/>
      <c r="AZ104" s="27"/>
      <c r="BA104" s="27"/>
      <c r="BB104" s="27"/>
      <c r="BC104" s="27"/>
      <c r="BD104" s="17"/>
      <c r="BE104" s="17"/>
      <c r="BF104" s="17"/>
      <c r="BG104" s="1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15">
        <f>SUM(D104:BX104)</f>
        <v>114</v>
      </c>
    </row>
    <row r="105" spans="1:77" ht="15.75" customHeight="1" x14ac:dyDescent="0.25">
      <c r="A105" s="59"/>
      <c r="B105" s="23" t="s">
        <v>17</v>
      </c>
      <c r="C105" s="48"/>
      <c r="D105" s="27">
        <v>3</v>
      </c>
      <c r="E105" s="27"/>
      <c r="F105" s="27">
        <v>3</v>
      </c>
      <c r="G105" s="27"/>
      <c r="H105" s="27">
        <v>2</v>
      </c>
      <c r="I105" s="27"/>
      <c r="J105" s="27">
        <v>2</v>
      </c>
      <c r="K105" s="27"/>
      <c r="L105" s="27">
        <v>3</v>
      </c>
      <c r="M105" s="27"/>
      <c r="N105" s="17"/>
      <c r="O105" s="17"/>
      <c r="P105" s="17"/>
      <c r="Q105" s="17"/>
      <c r="R105" s="27">
        <v>3</v>
      </c>
      <c r="S105" s="27"/>
      <c r="T105" s="27">
        <v>3</v>
      </c>
      <c r="U105" s="27"/>
      <c r="V105" s="27">
        <v>3</v>
      </c>
      <c r="W105" s="27"/>
      <c r="X105" s="27">
        <v>3</v>
      </c>
      <c r="Y105" s="27"/>
      <c r="Z105" s="27">
        <v>3</v>
      </c>
      <c r="AA105" s="27"/>
      <c r="AB105" s="17"/>
      <c r="AC105" s="17"/>
      <c r="AD105" s="17"/>
      <c r="AE105" s="17"/>
      <c r="AF105" s="27">
        <v>3</v>
      </c>
      <c r="AG105" s="27"/>
      <c r="AH105" s="27">
        <v>1</v>
      </c>
      <c r="AI105" s="27"/>
      <c r="AJ105" s="27">
        <v>3</v>
      </c>
      <c r="AK105" s="27"/>
      <c r="AL105" s="27">
        <v>1</v>
      </c>
      <c r="AM105" s="27"/>
      <c r="AN105" s="27">
        <v>3</v>
      </c>
      <c r="AO105" s="27"/>
      <c r="AP105" s="17"/>
      <c r="AQ105" s="17"/>
      <c r="AR105" s="17"/>
      <c r="AS105" s="17"/>
      <c r="AT105" s="27">
        <v>2</v>
      </c>
      <c r="AU105" s="27"/>
      <c r="AV105" s="27">
        <v>3</v>
      </c>
      <c r="AW105" s="27"/>
      <c r="AX105" s="27">
        <v>3</v>
      </c>
      <c r="AY105" s="27"/>
      <c r="AZ105" s="27"/>
      <c r="BA105" s="27"/>
      <c r="BB105" s="27"/>
      <c r="BC105" s="27"/>
      <c r="BD105" s="17"/>
      <c r="BE105" s="17"/>
      <c r="BF105" s="17"/>
      <c r="BG105" s="1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15">
        <f>SUM(D105:BX105)</f>
        <v>47</v>
      </c>
    </row>
    <row r="106" spans="1:77" ht="15.75" customHeight="1" x14ac:dyDescent="0.25">
      <c r="A106" s="59"/>
      <c r="B106" s="23" t="s">
        <v>18</v>
      </c>
      <c r="C106" s="48"/>
      <c r="D106" s="27">
        <v>9</v>
      </c>
      <c r="E106" s="27"/>
      <c r="F106" s="27">
        <v>11</v>
      </c>
      <c r="G106" s="27"/>
      <c r="H106" s="27">
        <v>11</v>
      </c>
      <c r="I106" s="27"/>
      <c r="J106" s="27">
        <v>7</v>
      </c>
      <c r="K106" s="27"/>
      <c r="L106" s="27">
        <v>9</v>
      </c>
      <c r="M106" s="27"/>
      <c r="N106" s="17"/>
      <c r="O106" s="17"/>
      <c r="P106" s="17"/>
      <c r="Q106" s="17"/>
      <c r="R106" s="27">
        <v>11</v>
      </c>
      <c r="S106" s="27"/>
      <c r="T106" s="27">
        <v>11</v>
      </c>
      <c r="U106" s="27"/>
      <c r="V106" s="27">
        <v>13</v>
      </c>
      <c r="W106" s="27"/>
      <c r="X106" s="27">
        <v>8</v>
      </c>
      <c r="Y106" s="27"/>
      <c r="Z106" s="27">
        <v>7</v>
      </c>
      <c r="AA106" s="27"/>
      <c r="AB106" s="17"/>
      <c r="AC106" s="17"/>
      <c r="AD106" s="17"/>
      <c r="AE106" s="17"/>
      <c r="AF106" s="27">
        <v>12</v>
      </c>
      <c r="AG106" s="27"/>
      <c r="AH106" s="27">
        <v>10</v>
      </c>
      <c r="AI106" s="27"/>
      <c r="AJ106" s="27">
        <v>9</v>
      </c>
      <c r="AK106" s="27"/>
      <c r="AL106" s="27">
        <v>9</v>
      </c>
      <c r="AM106" s="27"/>
      <c r="AN106" s="27">
        <v>6</v>
      </c>
      <c r="AO106" s="27"/>
      <c r="AP106" s="17"/>
      <c r="AQ106" s="17"/>
      <c r="AR106" s="17"/>
      <c r="AS106" s="17"/>
      <c r="AT106" s="27">
        <v>9</v>
      </c>
      <c r="AU106" s="27"/>
      <c r="AV106" s="27">
        <v>11</v>
      </c>
      <c r="AW106" s="27"/>
      <c r="AX106" s="27">
        <v>8</v>
      </c>
      <c r="AY106" s="27"/>
      <c r="AZ106" s="27"/>
      <c r="BA106" s="27"/>
      <c r="BB106" s="27"/>
      <c r="BC106" s="27"/>
      <c r="BD106" s="17"/>
      <c r="BE106" s="17"/>
      <c r="BF106" s="17"/>
      <c r="BG106" s="1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15">
        <f>SUM(D106:BX106)</f>
        <v>171</v>
      </c>
    </row>
    <row r="107" spans="1:77" ht="15.75" customHeight="1" x14ac:dyDescent="0.25">
      <c r="A107" s="59"/>
      <c r="B107" s="12" t="s">
        <v>19</v>
      </c>
      <c r="C107" s="49"/>
      <c r="D107" s="28">
        <v>142643</v>
      </c>
      <c r="E107" s="28"/>
      <c r="F107" s="28">
        <v>142775</v>
      </c>
      <c r="G107" s="28"/>
      <c r="H107" s="28">
        <v>142906</v>
      </c>
      <c r="I107" s="28"/>
      <c r="J107" s="28">
        <v>143034</v>
      </c>
      <c r="K107" s="28"/>
      <c r="L107" s="28">
        <v>143143</v>
      </c>
      <c r="M107" s="28"/>
      <c r="N107" s="18"/>
      <c r="O107" s="18"/>
      <c r="P107" s="18"/>
      <c r="Q107" s="18"/>
      <c r="R107" s="28">
        <v>143257</v>
      </c>
      <c r="S107" s="28"/>
      <c r="T107" s="28">
        <v>143386</v>
      </c>
      <c r="U107" s="28"/>
      <c r="V107" s="28">
        <v>143517</v>
      </c>
      <c r="W107" s="28"/>
      <c r="X107" s="28">
        <v>143649</v>
      </c>
      <c r="Y107" s="28"/>
      <c r="Z107" s="28">
        <v>143777</v>
      </c>
      <c r="AA107" s="28"/>
      <c r="AB107" s="18"/>
      <c r="AC107" s="18"/>
      <c r="AD107" s="18"/>
      <c r="AE107" s="18"/>
      <c r="AF107" s="28">
        <v>143892</v>
      </c>
      <c r="AG107" s="28"/>
      <c r="AH107" s="28">
        <v>144024</v>
      </c>
      <c r="AI107" s="28"/>
      <c r="AJ107" s="28">
        <v>144146</v>
      </c>
      <c r="AK107" s="28"/>
      <c r="AL107" s="28">
        <v>144276</v>
      </c>
      <c r="AM107" s="28"/>
      <c r="AN107" s="28">
        <v>144403</v>
      </c>
      <c r="AO107" s="28"/>
      <c r="AP107" s="18"/>
      <c r="AQ107" s="18"/>
      <c r="AR107" s="18"/>
      <c r="AS107" s="18"/>
      <c r="AT107" s="28">
        <v>144517</v>
      </c>
      <c r="AU107" s="28"/>
      <c r="AV107" s="28">
        <v>144643</v>
      </c>
      <c r="AW107" s="28"/>
      <c r="AX107" s="28">
        <v>144772</v>
      </c>
      <c r="AY107" s="28"/>
      <c r="AZ107" s="28"/>
      <c r="BA107" s="28"/>
      <c r="BB107" s="28"/>
      <c r="BC107" s="28"/>
      <c r="BD107" s="18"/>
      <c r="BE107" s="18"/>
      <c r="BF107" s="18"/>
      <c r="BG107" s="1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15"/>
    </row>
    <row r="108" spans="1:77" ht="15.75" customHeight="1" x14ac:dyDescent="0.25">
      <c r="A108" s="59"/>
      <c r="B108" s="12" t="s">
        <v>20</v>
      </c>
      <c r="C108" s="49"/>
      <c r="D108" s="28">
        <v>142775</v>
      </c>
      <c r="E108" s="28"/>
      <c r="F108" s="28">
        <v>142906</v>
      </c>
      <c r="G108" s="28"/>
      <c r="H108" s="28">
        <v>143034</v>
      </c>
      <c r="I108" s="28"/>
      <c r="J108" s="28">
        <v>143143</v>
      </c>
      <c r="K108" s="28"/>
      <c r="L108" s="28">
        <v>143257</v>
      </c>
      <c r="M108" s="28"/>
      <c r="N108" s="18"/>
      <c r="O108" s="18"/>
      <c r="P108" s="18"/>
      <c r="Q108" s="18"/>
      <c r="R108" s="28">
        <v>143386</v>
      </c>
      <c r="S108" s="28"/>
      <c r="T108" s="28">
        <v>143517</v>
      </c>
      <c r="U108" s="28"/>
      <c r="V108" s="28">
        <v>143649</v>
      </c>
      <c r="W108" s="28"/>
      <c r="X108" s="28">
        <v>143777</v>
      </c>
      <c r="Y108" s="28"/>
      <c r="Z108" s="28">
        <v>143892</v>
      </c>
      <c r="AA108" s="28"/>
      <c r="AB108" s="18"/>
      <c r="AC108" s="18"/>
      <c r="AD108" s="18"/>
      <c r="AE108" s="18"/>
      <c r="AF108" s="28">
        <v>144024</v>
      </c>
      <c r="AG108" s="28"/>
      <c r="AH108" s="28">
        <v>144146</v>
      </c>
      <c r="AI108" s="28"/>
      <c r="AJ108" s="28">
        <v>144276</v>
      </c>
      <c r="AK108" s="28"/>
      <c r="AL108" s="28">
        <v>144403</v>
      </c>
      <c r="AM108" s="28"/>
      <c r="AN108" s="28">
        <v>144517</v>
      </c>
      <c r="AO108" s="28"/>
      <c r="AP108" s="18"/>
      <c r="AQ108" s="18"/>
      <c r="AR108" s="18"/>
      <c r="AS108" s="18"/>
      <c r="AT108" s="28">
        <v>144643</v>
      </c>
      <c r="AU108" s="28"/>
      <c r="AV108" s="28">
        <v>144772</v>
      </c>
      <c r="AW108" s="28"/>
      <c r="AX108" s="28">
        <v>144903</v>
      </c>
      <c r="AY108" s="28"/>
      <c r="AZ108" s="28"/>
      <c r="BA108" s="28"/>
      <c r="BB108" s="28"/>
      <c r="BC108" s="28"/>
      <c r="BD108" s="18"/>
      <c r="BE108" s="18"/>
      <c r="BF108" s="18"/>
      <c r="BG108" s="1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15"/>
    </row>
    <row r="109" spans="1:77" ht="15.75" customHeight="1" x14ac:dyDescent="0.25">
      <c r="A109" s="59"/>
      <c r="B109" s="12" t="s">
        <v>5</v>
      </c>
      <c r="C109" s="45"/>
      <c r="D109" s="29">
        <f>+D108-D107</f>
        <v>132</v>
      </c>
      <c r="E109" s="29">
        <f t="shared" ref="E109:M109" si="100">+E108-E107</f>
        <v>0</v>
      </c>
      <c r="F109" s="29">
        <f t="shared" si="100"/>
        <v>131</v>
      </c>
      <c r="G109" s="29">
        <f t="shared" si="100"/>
        <v>0</v>
      </c>
      <c r="H109" s="29">
        <f t="shared" si="100"/>
        <v>128</v>
      </c>
      <c r="I109" s="29">
        <f t="shared" si="100"/>
        <v>0</v>
      </c>
      <c r="J109" s="29">
        <f t="shared" si="100"/>
        <v>109</v>
      </c>
      <c r="K109" s="29">
        <f t="shared" si="100"/>
        <v>0</v>
      </c>
      <c r="L109" s="29">
        <f t="shared" si="100"/>
        <v>114</v>
      </c>
      <c r="M109" s="29">
        <f t="shared" si="100"/>
        <v>0</v>
      </c>
      <c r="N109" s="19"/>
      <c r="O109" s="19"/>
      <c r="P109" s="19"/>
      <c r="Q109" s="19"/>
      <c r="R109" s="29">
        <f t="shared" ref="R109:AA109" si="101">+R108-R107</f>
        <v>129</v>
      </c>
      <c r="S109" s="29">
        <f t="shared" si="101"/>
        <v>0</v>
      </c>
      <c r="T109" s="29">
        <f t="shared" si="101"/>
        <v>131</v>
      </c>
      <c r="U109" s="29">
        <f t="shared" si="101"/>
        <v>0</v>
      </c>
      <c r="V109" s="29">
        <f t="shared" si="101"/>
        <v>132</v>
      </c>
      <c r="W109" s="29">
        <f t="shared" si="101"/>
        <v>0</v>
      </c>
      <c r="X109" s="29">
        <f t="shared" si="101"/>
        <v>128</v>
      </c>
      <c r="Y109" s="29">
        <f t="shared" si="101"/>
        <v>0</v>
      </c>
      <c r="Z109" s="29">
        <f t="shared" si="101"/>
        <v>115</v>
      </c>
      <c r="AA109" s="29">
        <f t="shared" si="101"/>
        <v>0</v>
      </c>
      <c r="AB109" s="19"/>
      <c r="AC109" s="19"/>
      <c r="AD109" s="19"/>
      <c r="AE109" s="19"/>
      <c r="AF109" s="29">
        <f t="shared" ref="AF109:AO109" si="102">+AF108-AF107</f>
        <v>132</v>
      </c>
      <c r="AG109" s="29">
        <f t="shared" si="102"/>
        <v>0</v>
      </c>
      <c r="AH109" s="29">
        <f t="shared" si="102"/>
        <v>122</v>
      </c>
      <c r="AI109" s="29">
        <f t="shared" si="102"/>
        <v>0</v>
      </c>
      <c r="AJ109" s="29">
        <f t="shared" si="102"/>
        <v>130</v>
      </c>
      <c r="AK109" s="29">
        <f t="shared" si="102"/>
        <v>0</v>
      </c>
      <c r="AL109" s="29">
        <f t="shared" si="102"/>
        <v>127</v>
      </c>
      <c r="AM109" s="29">
        <f t="shared" si="102"/>
        <v>0</v>
      </c>
      <c r="AN109" s="29">
        <f t="shared" si="102"/>
        <v>114</v>
      </c>
      <c r="AO109" s="29">
        <f t="shared" si="102"/>
        <v>0</v>
      </c>
      <c r="AP109" s="19"/>
      <c r="AQ109" s="19"/>
      <c r="AR109" s="19"/>
      <c r="AS109" s="19"/>
      <c r="AT109" s="29">
        <f t="shared" ref="AT109:BC109" si="103">+AT108-AT107</f>
        <v>126</v>
      </c>
      <c r="AU109" s="29">
        <f t="shared" si="103"/>
        <v>0</v>
      </c>
      <c r="AV109" s="29">
        <f t="shared" si="103"/>
        <v>129</v>
      </c>
      <c r="AW109" s="29">
        <f t="shared" si="103"/>
        <v>0</v>
      </c>
      <c r="AX109" s="29">
        <f t="shared" si="103"/>
        <v>131</v>
      </c>
      <c r="AY109" s="29">
        <f t="shared" si="103"/>
        <v>0</v>
      </c>
      <c r="AZ109" s="29">
        <f t="shared" si="103"/>
        <v>0</v>
      </c>
      <c r="BA109" s="29">
        <f t="shared" si="103"/>
        <v>0</v>
      </c>
      <c r="BB109" s="29">
        <f t="shared" si="103"/>
        <v>0</v>
      </c>
      <c r="BC109" s="29">
        <f t="shared" si="103"/>
        <v>0</v>
      </c>
      <c r="BD109" s="19"/>
      <c r="BE109" s="19"/>
      <c r="BF109" s="19"/>
      <c r="BG109" s="19"/>
      <c r="BH109" s="29">
        <f t="shared" ref="BH109:BX109" si="104">+BH108-BH107</f>
        <v>0</v>
      </c>
      <c r="BI109" s="29">
        <f t="shared" si="104"/>
        <v>0</v>
      </c>
      <c r="BJ109" s="29">
        <f t="shared" si="104"/>
        <v>0</v>
      </c>
      <c r="BK109" s="29">
        <f t="shared" si="104"/>
        <v>0</v>
      </c>
      <c r="BL109" s="29">
        <f t="shared" si="104"/>
        <v>0</v>
      </c>
      <c r="BM109" s="29">
        <f t="shared" si="104"/>
        <v>0</v>
      </c>
      <c r="BN109" s="29">
        <f t="shared" si="104"/>
        <v>0</v>
      </c>
      <c r="BO109" s="29">
        <f t="shared" si="104"/>
        <v>0</v>
      </c>
      <c r="BP109" s="29">
        <f t="shared" si="104"/>
        <v>0</v>
      </c>
      <c r="BQ109" s="29">
        <f t="shared" si="104"/>
        <v>0</v>
      </c>
      <c r="BR109" s="29">
        <f t="shared" si="104"/>
        <v>0</v>
      </c>
      <c r="BS109" s="29">
        <f t="shared" si="104"/>
        <v>0</v>
      </c>
      <c r="BT109" s="29">
        <f t="shared" si="104"/>
        <v>0</v>
      </c>
      <c r="BU109" s="29">
        <f t="shared" si="104"/>
        <v>0</v>
      </c>
      <c r="BV109" s="29">
        <f t="shared" si="104"/>
        <v>0</v>
      </c>
      <c r="BW109" s="29">
        <f t="shared" si="104"/>
        <v>0</v>
      </c>
      <c r="BX109" s="29">
        <f t="shared" si="104"/>
        <v>0</v>
      </c>
      <c r="BY109" s="15">
        <f>SUM(D109:BX109)</f>
        <v>2260</v>
      </c>
    </row>
    <row r="110" spans="1:77" ht="15.75" customHeight="1" x14ac:dyDescent="0.25">
      <c r="A110" s="59"/>
      <c r="B110" s="12" t="s">
        <v>6</v>
      </c>
      <c r="C110" s="45"/>
      <c r="D110" s="28">
        <v>60</v>
      </c>
      <c r="E110" s="28"/>
      <c r="F110" s="28">
        <v>58</v>
      </c>
      <c r="G110" s="28"/>
      <c r="H110" s="28">
        <v>57</v>
      </c>
      <c r="I110" s="28"/>
      <c r="J110" s="28">
        <v>48</v>
      </c>
      <c r="K110" s="28"/>
      <c r="L110" s="28">
        <v>49</v>
      </c>
      <c r="M110" s="28"/>
      <c r="N110" s="18"/>
      <c r="O110" s="18"/>
      <c r="P110" s="18"/>
      <c r="Q110" s="18"/>
      <c r="R110" s="28">
        <v>57</v>
      </c>
      <c r="S110" s="28"/>
      <c r="T110" s="28">
        <v>64</v>
      </c>
      <c r="U110" s="28"/>
      <c r="V110" s="28">
        <v>62</v>
      </c>
      <c r="W110" s="28"/>
      <c r="X110" s="28">
        <v>56</v>
      </c>
      <c r="Y110" s="28"/>
      <c r="Z110" s="28">
        <v>49</v>
      </c>
      <c r="AA110" s="28"/>
      <c r="AB110" s="18"/>
      <c r="AC110" s="18"/>
      <c r="AD110" s="18"/>
      <c r="AE110" s="18"/>
      <c r="AF110" s="28">
        <v>61</v>
      </c>
      <c r="AG110" s="28"/>
      <c r="AH110" s="28">
        <v>53</v>
      </c>
      <c r="AI110" s="28"/>
      <c r="AJ110" s="28">
        <v>58</v>
      </c>
      <c r="AK110" s="28"/>
      <c r="AL110" s="28">
        <v>57</v>
      </c>
      <c r="AM110" s="28"/>
      <c r="AN110" s="28">
        <v>49</v>
      </c>
      <c r="AO110" s="28"/>
      <c r="AP110" s="18"/>
      <c r="AQ110" s="18"/>
      <c r="AR110" s="18"/>
      <c r="AS110" s="18"/>
      <c r="AT110" s="28">
        <v>57</v>
      </c>
      <c r="AU110" s="28"/>
      <c r="AV110" s="28">
        <v>57</v>
      </c>
      <c r="AW110" s="28"/>
      <c r="AX110" s="28">
        <v>60</v>
      </c>
      <c r="AY110" s="28"/>
      <c r="AZ110" s="28"/>
      <c r="BA110" s="28"/>
      <c r="BB110" s="28"/>
      <c r="BC110" s="28"/>
      <c r="BD110" s="18"/>
      <c r="BE110" s="18"/>
      <c r="BF110" s="18"/>
      <c r="BG110" s="1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15">
        <f>SUM(D110:BX110)</f>
        <v>1012</v>
      </c>
    </row>
    <row r="111" spans="1:77" ht="15.75" customHeight="1" x14ac:dyDescent="0.25">
      <c r="A111" s="59"/>
      <c r="B111" s="12" t="s">
        <v>7</v>
      </c>
      <c r="C111" s="45"/>
      <c r="D111" s="29">
        <f>+D109-D110</f>
        <v>72</v>
      </c>
      <c r="E111" s="29">
        <f t="shared" ref="E111:M111" si="105">+E109-E110</f>
        <v>0</v>
      </c>
      <c r="F111" s="29">
        <f t="shared" si="105"/>
        <v>73</v>
      </c>
      <c r="G111" s="29">
        <f t="shared" si="105"/>
        <v>0</v>
      </c>
      <c r="H111" s="29">
        <f t="shared" si="105"/>
        <v>71</v>
      </c>
      <c r="I111" s="29">
        <f t="shared" si="105"/>
        <v>0</v>
      </c>
      <c r="J111" s="29">
        <f t="shared" si="105"/>
        <v>61</v>
      </c>
      <c r="K111" s="29">
        <f t="shared" si="105"/>
        <v>0</v>
      </c>
      <c r="L111" s="29">
        <f t="shared" si="105"/>
        <v>65</v>
      </c>
      <c r="M111" s="29">
        <f t="shared" si="105"/>
        <v>0</v>
      </c>
      <c r="N111" s="19"/>
      <c r="O111" s="19"/>
      <c r="P111" s="19"/>
      <c r="Q111" s="19"/>
      <c r="R111" s="29">
        <f>+R109-R110</f>
        <v>72</v>
      </c>
      <c r="S111" s="29">
        <f t="shared" ref="S111:AA111" si="106">+S109-S110</f>
        <v>0</v>
      </c>
      <c r="T111" s="29">
        <f t="shared" si="106"/>
        <v>67</v>
      </c>
      <c r="U111" s="29">
        <f t="shared" si="106"/>
        <v>0</v>
      </c>
      <c r="V111" s="29">
        <f t="shared" si="106"/>
        <v>70</v>
      </c>
      <c r="W111" s="29">
        <f t="shared" si="106"/>
        <v>0</v>
      </c>
      <c r="X111" s="29">
        <f t="shared" si="106"/>
        <v>72</v>
      </c>
      <c r="Y111" s="29">
        <f t="shared" si="106"/>
        <v>0</v>
      </c>
      <c r="Z111" s="29">
        <f t="shared" si="106"/>
        <v>66</v>
      </c>
      <c r="AA111" s="29">
        <f t="shared" si="106"/>
        <v>0</v>
      </c>
      <c r="AB111" s="19"/>
      <c r="AC111" s="19"/>
      <c r="AD111" s="19"/>
      <c r="AE111" s="19"/>
      <c r="AF111" s="29">
        <f>+AF109-AF110</f>
        <v>71</v>
      </c>
      <c r="AG111" s="29">
        <f t="shared" ref="AG111:AO111" si="107">+AG109-AG110</f>
        <v>0</v>
      </c>
      <c r="AH111" s="29">
        <f t="shared" si="107"/>
        <v>69</v>
      </c>
      <c r="AI111" s="29">
        <f t="shared" si="107"/>
        <v>0</v>
      </c>
      <c r="AJ111" s="29">
        <f t="shared" si="107"/>
        <v>72</v>
      </c>
      <c r="AK111" s="29">
        <f t="shared" si="107"/>
        <v>0</v>
      </c>
      <c r="AL111" s="29">
        <f t="shared" si="107"/>
        <v>70</v>
      </c>
      <c r="AM111" s="29">
        <f t="shared" si="107"/>
        <v>0</v>
      </c>
      <c r="AN111" s="29">
        <f t="shared" si="107"/>
        <v>65</v>
      </c>
      <c r="AO111" s="29">
        <f t="shared" si="107"/>
        <v>0</v>
      </c>
      <c r="AP111" s="19"/>
      <c r="AQ111" s="19"/>
      <c r="AR111" s="19"/>
      <c r="AS111" s="19"/>
      <c r="AT111" s="29">
        <f>+AT109-AT110</f>
        <v>69</v>
      </c>
      <c r="AU111" s="29">
        <f t="shared" ref="AU111:BC111" si="108">+AU109-AU110</f>
        <v>0</v>
      </c>
      <c r="AV111" s="29">
        <f t="shared" si="108"/>
        <v>72</v>
      </c>
      <c r="AW111" s="29">
        <f t="shared" si="108"/>
        <v>0</v>
      </c>
      <c r="AX111" s="29">
        <f t="shared" si="108"/>
        <v>71</v>
      </c>
      <c r="AY111" s="29">
        <f t="shared" si="108"/>
        <v>0</v>
      </c>
      <c r="AZ111" s="29">
        <f t="shared" si="108"/>
        <v>0</v>
      </c>
      <c r="BA111" s="29">
        <f t="shared" si="108"/>
        <v>0</v>
      </c>
      <c r="BB111" s="29">
        <f t="shared" si="108"/>
        <v>0</v>
      </c>
      <c r="BC111" s="29">
        <f t="shared" si="108"/>
        <v>0</v>
      </c>
      <c r="BD111" s="19"/>
      <c r="BE111" s="19"/>
      <c r="BF111" s="19"/>
      <c r="BG111" s="19"/>
      <c r="BH111" s="29">
        <f>+BH109-BH110</f>
        <v>0</v>
      </c>
      <c r="BI111" s="29">
        <f t="shared" ref="BI111:BX111" si="109">+BI109-BI110</f>
        <v>0</v>
      </c>
      <c r="BJ111" s="29">
        <f t="shared" si="109"/>
        <v>0</v>
      </c>
      <c r="BK111" s="29">
        <f t="shared" si="109"/>
        <v>0</v>
      </c>
      <c r="BL111" s="29">
        <f t="shared" si="109"/>
        <v>0</v>
      </c>
      <c r="BM111" s="29">
        <f t="shared" si="109"/>
        <v>0</v>
      </c>
      <c r="BN111" s="29">
        <f t="shared" si="109"/>
        <v>0</v>
      </c>
      <c r="BO111" s="29">
        <f t="shared" si="109"/>
        <v>0</v>
      </c>
      <c r="BP111" s="29">
        <f t="shared" si="109"/>
        <v>0</v>
      </c>
      <c r="BQ111" s="29">
        <f t="shared" si="109"/>
        <v>0</v>
      </c>
      <c r="BR111" s="29">
        <f t="shared" si="109"/>
        <v>0</v>
      </c>
      <c r="BS111" s="29">
        <f t="shared" si="109"/>
        <v>0</v>
      </c>
      <c r="BT111" s="29">
        <f t="shared" si="109"/>
        <v>0</v>
      </c>
      <c r="BU111" s="29">
        <f t="shared" si="109"/>
        <v>0</v>
      </c>
      <c r="BV111" s="29">
        <f t="shared" si="109"/>
        <v>0</v>
      </c>
      <c r="BW111" s="29">
        <f t="shared" si="109"/>
        <v>0</v>
      </c>
      <c r="BX111" s="29">
        <f t="shared" si="109"/>
        <v>0</v>
      </c>
      <c r="BY111" s="15">
        <f>SUM(D111:BX111)</f>
        <v>1248</v>
      </c>
    </row>
    <row r="112" spans="1:77" ht="15.75" customHeight="1" x14ac:dyDescent="0.25">
      <c r="A112" s="24"/>
      <c r="B112" s="30"/>
      <c r="C112" s="46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19"/>
      <c r="O112" s="19"/>
      <c r="P112" s="19"/>
      <c r="Q112" s="19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19"/>
      <c r="AC112" s="19"/>
      <c r="AD112" s="19"/>
      <c r="AE112" s="19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19"/>
      <c r="AQ112" s="19"/>
      <c r="AR112" s="19"/>
      <c r="AS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19"/>
      <c r="BE112" s="19"/>
      <c r="BF112" s="19"/>
      <c r="BG112" s="19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15"/>
    </row>
    <row r="113" spans="1:77" ht="15.75" customHeight="1" x14ac:dyDescent="0.25">
      <c r="A113" s="58">
        <v>165</v>
      </c>
      <c r="B113" s="12" t="s">
        <v>15</v>
      </c>
      <c r="C113" s="47"/>
      <c r="D113" s="27">
        <v>4</v>
      </c>
      <c r="E113" s="27"/>
      <c r="F113" s="27">
        <v>3</v>
      </c>
      <c r="G113" s="27"/>
      <c r="H113" s="27">
        <v>4</v>
      </c>
      <c r="I113" s="27"/>
      <c r="J113" s="27">
        <v>4</v>
      </c>
      <c r="K113" s="27"/>
      <c r="L113" s="27">
        <v>4</v>
      </c>
      <c r="M113" s="27"/>
      <c r="N113" s="34"/>
      <c r="O113" s="34"/>
      <c r="P113" s="34"/>
      <c r="Q113" s="34"/>
      <c r="R113" s="27">
        <v>6</v>
      </c>
      <c r="S113" s="27"/>
      <c r="T113" s="27">
        <v>4</v>
      </c>
      <c r="U113" s="27"/>
      <c r="V113" s="27">
        <v>4</v>
      </c>
      <c r="W113" s="27"/>
      <c r="X113" s="27">
        <v>4</v>
      </c>
      <c r="Y113" s="27"/>
      <c r="Z113" s="27">
        <v>2</v>
      </c>
      <c r="AA113" s="27"/>
      <c r="AB113" s="34"/>
      <c r="AC113" s="34"/>
      <c r="AD113" s="34"/>
      <c r="AE113" s="34"/>
      <c r="AF113" s="27">
        <v>4</v>
      </c>
      <c r="AG113" s="27"/>
      <c r="AH113" s="27">
        <v>5</v>
      </c>
      <c r="AI113" s="27"/>
      <c r="AJ113" s="27">
        <v>4</v>
      </c>
      <c r="AK113" s="27"/>
      <c r="AL113" s="27">
        <v>5</v>
      </c>
      <c r="AM113" s="27"/>
      <c r="AN113" s="27">
        <v>3</v>
      </c>
      <c r="AO113" s="27"/>
      <c r="AP113" s="34"/>
      <c r="AQ113" s="34"/>
      <c r="AR113" s="34"/>
      <c r="AS113" s="34"/>
      <c r="AT113" s="27">
        <v>4</v>
      </c>
      <c r="AU113" s="27"/>
      <c r="AV113" s="27">
        <v>4</v>
      </c>
      <c r="AW113" s="27"/>
      <c r="AX113" s="27">
        <v>2</v>
      </c>
      <c r="AY113" s="27"/>
      <c r="AZ113" s="27" t="s">
        <v>0</v>
      </c>
      <c r="BA113" s="27"/>
      <c r="BB113" s="27" t="s">
        <v>0</v>
      </c>
      <c r="BC113" s="27"/>
      <c r="BD113" s="34"/>
      <c r="BE113" s="34"/>
      <c r="BF113" s="34"/>
      <c r="BG113" s="34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15">
        <f>SUM(D113:BX113)</f>
        <v>70</v>
      </c>
    </row>
    <row r="114" spans="1:77" ht="15.75" customHeight="1" x14ac:dyDescent="0.25">
      <c r="A114" s="58"/>
      <c r="B114" s="12" t="s">
        <v>16</v>
      </c>
      <c r="C114" s="47"/>
      <c r="D114" s="27">
        <v>8</v>
      </c>
      <c r="E114" s="27"/>
      <c r="F114" s="27">
        <v>5</v>
      </c>
      <c r="G114" s="27"/>
      <c r="H114" s="27">
        <v>10</v>
      </c>
      <c r="I114" s="27"/>
      <c r="J114" s="27">
        <v>4</v>
      </c>
      <c r="K114" s="27"/>
      <c r="L114" s="27">
        <v>5</v>
      </c>
      <c r="M114" s="27"/>
      <c r="N114" s="17"/>
      <c r="O114" s="17"/>
      <c r="P114" s="17"/>
      <c r="Q114" s="17"/>
      <c r="R114" s="27">
        <v>6</v>
      </c>
      <c r="S114" s="27"/>
      <c r="T114" s="27">
        <v>4</v>
      </c>
      <c r="U114" s="27"/>
      <c r="V114" s="27">
        <v>4</v>
      </c>
      <c r="W114" s="27"/>
      <c r="X114" s="27">
        <v>3</v>
      </c>
      <c r="Y114" s="27"/>
      <c r="Z114" s="27">
        <v>3</v>
      </c>
      <c r="AA114" s="27"/>
      <c r="AB114" s="17"/>
      <c r="AC114" s="17"/>
      <c r="AD114" s="17"/>
      <c r="AE114" s="17"/>
      <c r="AF114" s="27">
        <v>6</v>
      </c>
      <c r="AG114" s="27"/>
      <c r="AH114" s="27">
        <v>3</v>
      </c>
      <c r="AI114" s="27"/>
      <c r="AJ114" s="27">
        <v>3</v>
      </c>
      <c r="AK114" s="27"/>
      <c r="AL114" s="27">
        <v>3</v>
      </c>
      <c r="AM114" s="27"/>
      <c r="AN114" s="27">
        <v>4</v>
      </c>
      <c r="AO114" s="27"/>
      <c r="AP114" s="17"/>
      <c r="AQ114" s="17"/>
      <c r="AR114" s="17"/>
      <c r="AS114" s="17"/>
      <c r="AT114" s="27">
        <v>6</v>
      </c>
      <c r="AU114" s="27"/>
      <c r="AV114" s="27">
        <v>5</v>
      </c>
      <c r="AW114" s="27"/>
      <c r="AX114" s="27">
        <v>2</v>
      </c>
      <c r="AY114" s="27"/>
      <c r="AZ114" s="27"/>
      <c r="BA114" s="27"/>
      <c r="BB114" s="27"/>
      <c r="BC114" s="27"/>
      <c r="BD114" s="17"/>
      <c r="BE114" s="17"/>
      <c r="BF114" s="17"/>
      <c r="BG114" s="1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15">
        <f>SUM(D114:BX114)</f>
        <v>84</v>
      </c>
    </row>
    <row r="115" spans="1:77" ht="15.75" customHeight="1" x14ac:dyDescent="0.25">
      <c r="A115" s="59"/>
      <c r="B115" s="23" t="s">
        <v>17</v>
      </c>
      <c r="C115" s="48"/>
      <c r="D115" s="27">
        <v>3</v>
      </c>
      <c r="E115" s="27"/>
      <c r="F115" s="27">
        <v>3</v>
      </c>
      <c r="G115" s="27"/>
      <c r="H115" s="27">
        <v>3</v>
      </c>
      <c r="I115" s="27"/>
      <c r="J115" s="27">
        <v>4</v>
      </c>
      <c r="K115" s="27"/>
      <c r="L115" s="27">
        <v>3</v>
      </c>
      <c r="M115" s="27"/>
      <c r="N115" s="17"/>
      <c r="O115" s="17"/>
      <c r="P115" s="17"/>
      <c r="Q115" s="17"/>
      <c r="R115" s="27">
        <v>2</v>
      </c>
      <c r="S115" s="27"/>
      <c r="T115" s="27">
        <v>4</v>
      </c>
      <c r="U115" s="27"/>
      <c r="V115" s="27">
        <v>8</v>
      </c>
      <c r="W115" s="27"/>
      <c r="X115" s="27">
        <v>6</v>
      </c>
      <c r="Y115" s="27"/>
      <c r="Z115" s="27">
        <v>3</v>
      </c>
      <c r="AA115" s="27"/>
      <c r="AB115" s="17"/>
      <c r="AC115" s="17"/>
      <c r="AD115" s="17"/>
      <c r="AE115" s="17"/>
      <c r="AF115" s="27">
        <v>3</v>
      </c>
      <c r="AG115" s="27"/>
      <c r="AH115" s="27">
        <v>6</v>
      </c>
      <c r="AI115" s="27"/>
      <c r="AJ115" s="27">
        <v>6</v>
      </c>
      <c r="AK115" s="27"/>
      <c r="AL115" s="27">
        <v>8</v>
      </c>
      <c r="AM115" s="27"/>
      <c r="AN115" s="27">
        <v>2</v>
      </c>
      <c r="AO115" s="27"/>
      <c r="AP115" s="17"/>
      <c r="AQ115" s="17"/>
      <c r="AR115" s="17"/>
      <c r="AS115" s="17"/>
      <c r="AT115" s="27">
        <v>1</v>
      </c>
      <c r="AU115" s="27"/>
      <c r="AV115" s="27">
        <v>3</v>
      </c>
      <c r="AW115" s="27"/>
      <c r="AX115" s="27">
        <v>6</v>
      </c>
      <c r="AY115" s="27"/>
      <c r="AZ115" s="27"/>
      <c r="BA115" s="27"/>
      <c r="BB115" s="27"/>
      <c r="BC115" s="27"/>
      <c r="BD115" s="17"/>
      <c r="BE115" s="17"/>
      <c r="BF115" s="17"/>
      <c r="BG115" s="1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15">
        <f>SUM(D115:BX115)</f>
        <v>74</v>
      </c>
    </row>
    <row r="116" spans="1:77" ht="15.75" customHeight="1" x14ac:dyDescent="0.25">
      <c r="A116" s="59"/>
      <c r="B116" s="23" t="s">
        <v>18</v>
      </c>
      <c r="C116" s="48"/>
      <c r="D116" s="27">
        <v>3</v>
      </c>
      <c r="E116" s="27"/>
      <c r="F116" s="27">
        <v>3</v>
      </c>
      <c r="G116" s="27"/>
      <c r="H116" s="27">
        <v>3</v>
      </c>
      <c r="I116" s="27"/>
      <c r="J116" s="27">
        <v>4</v>
      </c>
      <c r="K116" s="27"/>
      <c r="L116" s="27">
        <v>3</v>
      </c>
      <c r="M116" s="27"/>
      <c r="N116" s="17"/>
      <c r="O116" s="17"/>
      <c r="P116" s="17"/>
      <c r="Q116" s="17"/>
      <c r="R116" s="27">
        <v>1</v>
      </c>
      <c r="S116" s="27"/>
      <c r="T116" s="27">
        <v>3</v>
      </c>
      <c r="U116" s="27"/>
      <c r="V116" s="27">
        <v>4</v>
      </c>
      <c r="W116" s="27"/>
      <c r="X116" s="27">
        <v>4</v>
      </c>
      <c r="Y116" s="27"/>
      <c r="Z116" s="27">
        <v>1</v>
      </c>
      <c r="AA116" s="27"/>
      <c r="AB116" s="17"/>
      <c r="AC116" s="17"/>
      <c r="AD116" s="17"/>
      <c r="AE116" s="17"/>
      <c r="AF116" s="27">
        <v>3</v>
      </c>
      <c r="AG116" s="27"/>
      <c r="AH116" s="27">
        <v>5</v>
      </c>
      <c r="AI116" s="27"/>
      <c r="AJ116" s="27">
        <v>6</v>
      </c>
      <c r="AK116" s="27"/>
      <c r="AL116" s="27">
        <v>4</v>
      </c>
      <c r="AM116" s="27"/>
      <c r="AN116" s="27">
        <v>2</v>
      </c>
      <c r="AO116" s="27"/>
      <c r="AP116" s="17"/>
      <c r="AQ116" s="17"/>
      <c r="AR116" s="17"/>
      <c r="AS116" s="17"/>
      <c r="AT116" s="27">
        <v>3</v>
      </c>
      <c r="AU116" s="27"/>
      <c r="AV116" s="27">
        <v>1</v>
      </c>
      <c r="AW116" s="27"/>
      <c r="AX116" s="27">
        <v>6</v>
      </c>
      <c r="AY116" s="27"/>
      <c r="AZ116" s="27"/>
      <c r="BA116" s="27"/>
      <c r="BB116" s="27"/>
      <c r="BC116" s="27"/>
      <c r="BD116" s="17"/>
      <c r="BE116" s="17"/>
      <c r="BF116" s="17"/>
      <c r="BG116" s="1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15">
        <f>SUM(D116:BX116)</f>
        <v>59</v>
      </c>
    </row>
    <row r="117" spans="1:77" ht="15.75" customHeight="1" x14ac:dyDescent="0.25">
      <c r="A117" s="59"/>
      <c r="B117" s="12" t="s">
        <v>19</v>
      </c>
      <c r="C117" s="49"/>
      <c r="D117" s="28">
        <v>151587</v>
      </c>
      <c r="E117" s="28"/>
      <c r="F117" s="28">
        <v>151772</v>
      </c>
      <c r="G117" s="28"/>
      <c r="H117" s="28">
        <v>151953</v>
      </c>
      <c r="I117" s="28"/>
      <c r="J117" s="28">
        <v>152135</v>
      </c>
      <c r="K117" s="28"/>
      <c r="L117" s="28">
        <v>152278</v>
      </c>
      <c r="M117" s="28"/>
      <c r="N117" s="18"/>
      <c r="O117" s="18"/>
      <c r="P117" s="18"/>
      <c r="Q117" s="18"/>
      <c r="R117" s="28">
        <v>152415</v>
      </c>
      <c r="S117" s="28"/>
      <c r="T117" s="28">
        <v>152599</v>
      </c>
      <c r="U117" s="28"/>
      <c r="V117" s="28">
        <v>152771</v>
      </c>
      <c r="W117" s="28"/>
      <c r="X117" s="28">
        <v>152942</v>
      </c>
      <c r="Y117" s="28"/>
      <c r="Z117" s="28">
        <v>153114</v>
      </c>
      <c r="AA117" s="28"/>
      <c r="AB117" s="18"/>
      <c r="AC117" s="18"/>
      <c r="AD117" s="18"/>
      <c r="AE117" s="18"/>
      <c r="AF117" s="28">
        <v>153227</v>
      </c>
      <c r="AG117" s="28"/>
      <c r="AH117" s="28">
        <v>153410</v>
      </c>
      <c r="AI117" s="28"/>
      <c r="AJ117" s="28">
        <v>153589</v>
      </c>
      <c r="AK117" s="28"/>
      <c r="AL117" s="28">
        <v>153777</v>
      </c>
      <c r="AM117" s="28"/>
      <c r="AN117" s="28">
        <v>153956</v>
      </c>
      <c r="AO117" s="28"/>
      <c r="AP117" s="18"/>
      <c r="AQ117" s="18"/>
      <c r="AR117" s="18"/>
      <c r="AS117" s="18"/>
      <c r="AT117" s="28">
        <v>154096</v>
      </c>
      <c r="AU117" s="28"/>
      <c r="AV117" s="28">
        <v>154274</v>
      </c>
      <c r="AW117" s="28"/>
      <c r="AX117" s="28">
        <v>154452</v>
      </c>
      <c r="AY117" s="28"/>
      <c r="AZ117" s="28"/>
      <c r="BA117" s="28"/>
      <c r="BB117" s="28"/>
      <c r="BC117" s="28"/>
      <c r="BD117" s="18"/>
      <c r="BE117" s="18"/>
      <c r="BF117" s="18"/>
      <c r="BG117" s="1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15"/>
    </row>
    <row r="118" spans="1:77" ht="15.75" customHeight="1" x14ac:dyDescent="0.25">
      <c r="A118" s="59"/>
      <c r="B118" s="12" t="s">
        <v>20</v>
      </c>
      <c r="C118" s="49"/>
      <c r="D118" s="28">
        <v>151772</v>
      </c>
      <c r="E118" s="28"/>
      <c r="F118" s="28">
        <v>151953</v>
      </c>
      <c r="G118" s="28"/>
      <c r="H118" s="28">
        <v>152135</v>
      </c>
      <c r="I118" s="28"/>
      <c r="J118" s="28">
        <v>152278</v>
      </c>
      <c r="K118" s="28"/>
      <c r="L118" s="28">
        <v>152415</v>
      </c>
      <c r="M118" s="28"/>
      <c r="N118" s="18"/>
      <c r="O118" s="18"/>
      <c r="P118" s="18"/>
      <c r="Q118" s="18"/>
      <c r="R118" s="28">
        <v>152599</v>
      </c>
      <c r="S118" s="28"/>
      <c r="T118" s="28">
        <v>152771</v>
      </c>
      <c r="U118" s="28"/>
      <c r="V118" s="28">
        <v>152942</v>
      </c>
      <c r="W118" s="28"/>
      <c r="X118" s="28">
        <v>153114</v>
      </c>
      <c r="Y118" s="28"/>
      <c r="Z118" s="28">
        <v>153227</v>
      </c>
      <c r="AA118" s="28"/>
      <c r="AB118" s="18"/>
      <c r="AC118" s="18"/>
      <c r="AD118" s="18"/>
      <c r="AE118" s="18"/>
      <c r="AF118" s="28">
        <v>153410</v>
      </c>
      <c r="AG118" s="28"/>
      <c r="AH118" s="28">
        <v>153589</v>
      </c>
      <c r="AI118" s="28"/>
      <c r="AJ118" s="28">
        <v>153777</v>
      </c>
      <c r="AK118" s="28"/>
      <c r="AL118" s="28">
        <v>153956</v>
      </c>
      <c r="AM118" s="28"/>
      <c r="AN118" s="28">
        <v>154096</v>
      </c>
      <c r="AO118" s="28"/>
      <c r="AP118" s="18"/>
      <c r="AQ118" s="18"/>
      <c r="AR118" s="18"/>
      <c r="AS118" s="18"/>
      <c r="AT118" s="28">
        <v>154274</v>
      </c>
      <c r="AU118" s="28"/>
      <c r="AV118" s="28">
        <v>154452</v>
      </c>
      <c r="AW118" s="28"/>
      <c r="AX118" s="28">
        <v>154639</v>
      </c>
      <c r="AY118" s="28"/>
      <c r="AZ118" s="28"/>
      <c r="BA118" s="28"/>
      <c r="BB118" s="28"/>
      <c r="BC118" s="28"/>
      <c r="BD118" s="18"/>
      <c r="BE118" s="18"/>
      <c r="BF118" s="18"/>
      <c r="BG118" s="1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15"/>
    </row>
    <row r="119" spans="1:77" ht="15.75" customHeight="1" x14ac:dyDescent="0.25">
      <c r="A119" s="59"/>
      <c r="B119" s="12" t="s">
        <v>5</v>
      </c>
      <c r="C119" s="45"/>
      <c r="D119" s="29">
        <f>+D118-D117</f>
        <v>185</v>
      </c>
      <c r="E119" s="29">
        <f t="shared" ref="E119:M119" si="110">+E118-E117</f>
        <v>0</v>
      </c>
      <c r="F119" s="29">
        <f t="shared" si="110"/>
        <v>181</v>
      </c>
      <c r="G119" s="29">
        <f t="shared" si="110"/>
        <v>0</v>
      </c>
      <c r="H119" s="29">
        <f t="shared" si="110"/>
        <v>182</v>
      </c>
      <c r="I119" s="29">
        <f t="shared" si="110"/>
        <v>0</v>
      </c>
      <c r="J119" s="29">
        <f t="shared" si="110"/>
        <v>143</v>
      </c>
      <c r="K119" s="29">
        <f t="shared" si="110"/>
        <v>0</v>
      </c>
      <c r="L119" s="29">
        <f t="shared" si="110"/>
        <v>137</v>
      </c>
      <c r="M119" s="29">
        <f t="shared" si="110"/>
        <v>0</v>
      </c>
      <c r="N119" s="19"/>
      <c r="O119" s="19"/>
      <c r="P119" s="19"/>
      <c r="Q119" s="19"/>
      <c r="R119" s="29">
        <f t="shared" ref="R119:AA119" si="111">+R118-R117</f>
        <v>184</v>
      </c>
      <c r="S119" s="29">
        <f t="shared" si="111"/>
        <v>0</v>
      </c>
      <c r="T119" s="29">
        <f t="shared" si="111"/>
        <v>172</v>
      </c>
      <c r="U119" s="29">
        <f t="shared" si="111"/>
        <v>0</v>
      </c>
      <c r="V119" s="29">
        <f t="shared" si="111"/>
        <v>171</v>
      </c>
      <c r="W119" s="29">
        <f t="shared" si="111"/>
        <v>0</v>
      </c>
      <c r="X119" s="29">
        <f t="shared" si="111"/>
        <v>172</v>
      </c>
      <c r="Y119" s="29">
        <f t="shared" si="111"/>
        <v>0</v>
      </c>
      <c r="Z119" s="29">
        <f t="shared" si="111"/>
        <v>113</v>
      </c>
      <c r="AA119" s="29">
        <f t="shared" si="111"/>
        <v>0</v>
      </c>
      <c r="AB119" s="19"/>
      <c r="AC119" s="19"/>
      <c r="AD119" s="19"/>
      <c r="AE119" s="19"/>
      <c r="AF119" s="29">
        <f t="shared" ref="AF119:AO119" si="112">+AF118-AF117</f>
        <v>183</v>
      </c>
      <c r="AG119" s="29">
        <f t="shared" si="112"/>
        <v>0</v>
      </c>
      <c r="AH119" s="29">
        <f t="shared" si="112"/>
        <v>179</v>
      </c>
      <c r="AI119" s="29">
        <f t="shared" si="112"/>
        <v>0</v>
      </c>
      <c r="AJ119" s="29">
        <f t="shared" si="112"/>
        <v>188</v>
      </c>
      <c r="AK119" s="29">
        <f t="shared" si="112"/>
        <v>0</v>
      </c>
      <c r="AL119" s="29">
        <f t="shared" si="112"/>
        <v>179</v>
      </c>
      <c r="AM119" s="29">
        <f t="shared" si="112"/>
        <v>0</v>
      </c>
      <c r="AN119" s="29">
        <f t="shared" si="112"/>
        <v>140</v>
      </c>
      <c r="AO119" s="29">
        <f t="shared" si="112"/>
        <v>0</v>
      </c>
      <c r="AP119" s="19"/>
      <c r="AQ119" s="19"/>
      <c r="AR119" s="19"/>
      <c r="AS119" s="19"/>
      <c r="AT119" s="29">
        <f t="shared" ref="AT119:BC119" si="113">+AT118-AT117</f>
        <v>178</v>
      </c>
      <c r="AU119" s="29">
        <f t="shared" si="113"/>
        <v>0</v>
      </c>
      <c r="AV119" s="29">
        <f t="shared" si="113"/>
        <v>178</v>
      </c>
      <c r="AW119" s="29">
        <f t="shared" si="113"/>
        <v>0</v>
      </c>
      <c r="AX119" s="29">
        <f t="shared" si="113"/>
        <v>187</v>
      </c>
      <c r="AY119" s="29">
        <f t="shared" si="113"/>
        <v>0</v>
      </c>
      <c r="AZ119" s="29">
        <f t="shared" si="113"/>
        <v>0</v>
      </c>
      <c r="BA119" s="29">
        <f t="shared" si="113"/>
        <v>0</v>
      </c>
      <c r="BB119" s="29">
        <f t="shared" si="113"/>
        <v>0</v>
      </c>
      <c r="BC119" s="29">
        <f t="shared" si="113"/>
        <v>0</v>
      </c>
      <c r="BD119" s="19"/>
      <c r="BE119" s="19"/>
      <c r="BF119" s="19"/>
      <c r="BG119" s="19"/>
      <c r="BH119" s="29">
        <f t="shared" ref="BH119:BX119" si="114">+BH118-BH117</f>
        <v>0</v>
      </c>
      <c r="BI119" s="29">
        <f t="shared" si="114"/>
        <v>0</v>
      </c>
      <c r="BJ119" s="29">
        <f t="shared" si="114"/>
        <v>0</v>
      </c>
      <c r="BK119" s="29">
        <f t="shared" si="114"/>
        <v>0</v>
      </c>
      <c r="BL119" s="29">
        <f t="shared" si="114"/>
        <v>0</v>
      </c>
      <c r="BM119" s="29">
        <f t="shared" si="114"/>
        <v>0</v>
      </c>
      <c r="BN119" s="29">
        <f t="shared" si="114"/>
        <v>0</v>
      </c>
      <c r="BO119" s="29">
        <f t="shared" si="114"/>
        <v>0</v>
      </c>
      <c r="BP119" s="29">
        <f t="shared" si="114"/>
        <v>0</v>
      </c>
      <c r="BQ119" s="29">
        <f t="shared" si="114"/>
        <v>0</v>
      </c>
      <c r="BR119" s="29">
        <f t="shared" si="114"/>
        <v>0</v>
      </c>
      <c r="BS119" s="29">
        <f t="shared" si="114"/>
        <v>0</v>
      </c>
      <c r="BT119" s="29">
        <f t="shared" si="114"/>
        <v>0</v>
      </c>
      <c r="BU119" s="29">
        <f t="shared" si="114"/>
        <v>0</v>
      </c>
      <c r="BV119" s="29">
        <f t="shared" si="114"/>
        <v>0</v>
      </c>
      <c r="BW119" s="29">
        <f t="shared" si="114"/>
        <v>0</v>
      </c>
      <c r="BX119" s="29">
        <f t="shared" si="114"/>
        <v>0</v>
      </c>
      <c r="BY119" s="15">
        <f>SUM(D119:BX119)</f>
        <v>3052</v>
      </c>
    </row>
    <row r="120" spans="1:77" ht="15.75" customHeight="1" x14ac:dyDescent="0.25">
      <c r="A120" s="59"/>
      <c r="B120" s="12" t="s">
        <v>6</v>
      </c>
      <c r="C120" s="45"/>
      <c r="D120" s="28">
        <v>129</v>
      </c>
      <c r="E120" s="28"/>
      <c r="F120" s="28">
        <v>126</v>
      </c>
      <c r="G120" s="28"/>
      <c r="H120" s="28">
        <v>126</v>
      </c>
      <c r="I120" s="28"/>
      <c r="J120" s="28">
        <v>101</v>
      </c>
      <c r="K120" s="28"/>
      <c r="L120" s="28">
        <v>82</v>
      </c>
      <c r="M120" s="28"/>
      <c r="N120" s="18"/>
      <c r="O120" s="18"/>
      <c r="P120" s="18"/>
      <c r="Q120" s="18"/>
      <c r="R120" s="28">
        <v>91</v>
      </c>
      <c r="S120" s="28"/>
      <c r="T120" s="28">
        <v>96</v>
      </c>
      <c r="U120" s="28"/>
      <c r="V120" s="28">
        <v>106</v>
      </c>
      <c r="W120" s="28"/>
      <c r="X120" s="28">
        <v>81</v>
      </c>
      <c r="Y120" s="28"/>
      <c r="Z120" s="28">
        <v>50</v>
      </c>
      <c r="AA120" s="28"/>
      <c r="AB120" s="18"/>
      <c r="AC120" s="18"/>
      <c r="AD120" s="18"/>
      <c r="AE120" s="18"/>
      <c r="AF120" s="28">
        <v>93</v>
      </c>
      <c r="AG120" s="28"/>
      <c r="AH120" s="28">
        <v>97</v>
      </c>
      <c r="AI120" s="28"/>
      <c r="AJ120" s="28">
        <v>110</v>
      </c>
      <c r="AK120" s="28"/>
      <c r="AL120" s="28">
        <v>98</v>
      </c>
      <c r="AM120" s="28"/>
      <c r="AN120" s="28">
        <v>73</v>
      </c>
      <c r="AO120" s="28"/>
      <c r="AP120" s="18"/>
      <c r="AQ120" s="18"/>
      <c r="AR120" s="18"/>
      <c r="AS120" s="18"/>
      <c r="AT120" s="28">
        <v>95</v>
      </c>
      <c r="AU120" s="28"/>
      <c r="AV120" s="28">
        <v>98</v>
      </c>
      <c r="AW120" s="28"/>
      <c r="AX120" s="28">
        <v>100</v>
      </c>
      <c r="AY120" s="28"/>
      <c r="AZ120" s="28"/>
      <c r="BA120" s="28"/>
      <c r="BB120" s="28"/>
      <c r="BC120" s="28"/>
      <c r="BD120" s="18"/>
      <c r="BE120" s="18"/>
      <c r="BF120" s="18"/>
      <c r="BG120" s="1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15">
        <f>SUM(D120:BX120)</f>
        <v>1752</v>
      </c>
    </row>
    <row r="121" spans="1:77" ht="15.75" customHeight="1" x14ac:dyDescent="0.25">
      <c r="A121" s="59"/>
      <c r="B121" s="12" t="s">
        <v>7</v>
      </c>
      <c r="C121" s="45"/>
      <c r="D121" s="29">
        <f>+D119-D120</f>
        <v>56</v>
      </c>
      <c r="E121" s="29">
        <f t="shared" ref="E121:M121" si="115">+E119-E120</f>
        <v>0</v>
      </c>
      <c r="F121" s="29">
        <f t="shared" si="115"/>
        <v>55</v>
      </c>
      <c r="G121" s="29">
        <f t="shared" si="115"/>
        <v>0</v>
      </c>
      <c r="H121" s="29">
        <f t="shared" si="115"/>
        <v>56</v>
      </c>
      <c r="I121" s="29">
        <f t="shared" si="115"/>
        <v>0</v>
      </c>
      <c r="J121" s="29">
        <f t="shared" si="115"/>
        <v>42</v>
      </c>
      <c r="K121" s="29">
        <f t="shared" si="115"/>
        <v>0</v>
      </c>
      <c r="L121" s="29">
        <f t="shared" si="115"/>
        <v>55</v>
      </c>
      <c r="M121" s="29">
        <f t="shared" si="115"/>
        <v>0</v>
      </c>
      <c r="N121" s="19"/>
      <c r="O121" s="19"/>
      <c r="P121" s="19"/>
      <c r="Q121" s="19"/>
      <c r="R121" s="29">
        <f>+R119-R120</f>
        <v>93</v>
      </c>
      <c r="S121" s="29">
        <f t="shared" ref="S121:AA121" si="116">+S119-S120</f>
        <v>0</v>
      </c>
      <c r="T121" s="29">
        <f t="shared" si="116"/>
        <v>76</v>
      </c>
      <c r="U121" s="29">
        <f t="shared" si="116"/>
        <v>0</v>
      </c>
      <c r="V121" s="29">
        <f t="shared" si="116"/>
        <v>65</v>
      </c>
      <c r="W121" s="29">
        <f t="shared" si="116"/>
        <v>0</v>
      </c>
      <c r="X121" s="29">
        <f t="shared" si="116"/>
        <v>91</v>
      </c>
      <c r="Y121" s="29">
        <f t="shared" si="116"/>
        <v>0</v>
      </c>
      <c r="Z121" s="29">
        <f t="shared" si="116"/>
        <v>63</v>
      </c>
      <c r="AA121" s="29">
        <f t="shared" si="116"/>
        <v>0</v>
      </c>
      <c r="AB121" s="19"/>
      <c r="AC121" s="19"/>
      <c r="AD121" s="19"/>
      <c r="AE121" s="19"/>
      <c r="AF121" s="29">
        <f>+AF119-AF120</f>
        <v>90</v>
      </c>
      <c r="AG121" s="29">
        <f t="shared" ref="AG121:AO121" si="117">+AG119-AG120</f>
        <v>0</v>
      </c>
      <c r="AH121" s="29">
        <f t="shared" si="117"/>
        <v>82</v>
      </c>
      <c r="AI121" s="29">
        <f t="shared" si="117"/>
        <v>0</v>
      </c>
      <c r="AJ121" s="29">
        <f t="shared" si="117"/>
        <v>78</v>
      </c>
      <c r="AK121" s="29">
        <f t="shared" si="117"/>
        <v>0</v>
      </c>
      <c r="AL121" s="29">
        <f t="shared" si="117"/>
        <v>81</v>
      </c>
      <c r="AM121" s="29">
        <f t="shared" si="117"/>
        <v>0</v>
      </c>
      <c r="AN121" s="29">
        <f t="shared" si="117"/>
        <v>67</v>
      </c>
      <c r="AO121" s="29">
        <f t="shared" si="117"/>
        <v>0</v>
      </c>
      <c r="AP121" s="19"/>
      <c r="AQ121" s="19"/>
      <c r="AR121" s="19"/>
      <c r="AS121" s="19"/>
      <c r="AT121" s="29">
        <f>+AT119-AT120</f>
        <v>83</v>
      </c>
      <c r="AU121" s="29">
        <f t="shared" ref="AU121:BC121" si="118">+AU119-AU120</f>
        <v>0</v>
      </c>
      <c r="AV121" s="29">
        <f t="shared" si="118"/>
        <v>80</v>
      </c>
      <c r="AW121" s="29">
        <f t="shared" si="118"/>
        <v>0</v>
      </c>
      <c r="AX121" s="29">
        <f t="shared" si="118"/>
        <v>87</v>
      </c>
      <c r="AY121" s="29">
        <f t="shared" si="118"/>
        <v>0</v>
      </c>
      <c r="AZ121" s="29">
        <f t="shared" si="118"/>
        <v>0</v>
      </c>
      <c r="BA121" s="29">
        <f t="shared" si="118"/>
        <v>0</v>
      </c>
      <c r="BB121" s="29">
        <f t="shared" si="118"/>
        <v>0</v>
      </c>
      <c r="BC121" s="29">
        <f t="shared" si="118"/>
        <v>0</v>
      </c>
      <c r="BD121" s="19"/>
      <c r="BE121" s="19"/>
      <c r="BF121" s="19"/>
      <c r="BG121" s="19"/>
      <c r="BH121" s="29">
        <f>+BH119-BH120</f>
        <v>0</v>
      </c>
      <c r="BI121" s="29">
        <f t="shared" ref="BI121:BX121" si="119">+BI119-BI120</f>
        <v>0</v>
      </c>
      <c r="BJ121" s="29">
        <f t="shared" si="119"/>
        <v>0</v>
      </c>
      <c r="BK121" s="29">
        <f t="shared" si="119"/>
        <v>0</v>
      </c>
      <c r="BL121" s="29">
        <f t="shared" si="119"/>
        <v>0</v>
      </c>
      <c r="BM121" s="29">
        <f t="shared" si="119"/>
        <v>0</v>
      </c>
      <c r="BN121" s="29">
        <f t="shared" si="119"/>
        <v>0</v>
      </c>
      <c r="BO121" s="29">
        <f t="shared" si="119"/>
        <v>0</v>
      </c>
      <c r="BP121" s="29">
        <f t="shared" si="119"/>
        <v>0</v>
      </c>
      <c r="BQ121" s="29">
        <f t="shared" si="119"/>
        <v>0</v>
      </c>
      <c r="BR121" s="29">
        <f t="shared" si="119"/>
        <v>0</v>
      </c>
      <c r="BS121" s="29">
        <f t="shared" si="119"/>
        <v>0</v>
      </c>
      <c r="BT121" s="29">
        <f t="shared" si="119"/>
        <v>0</v>
      </c>
      <c r="BU121" s="29">
        <f t="shared" si="119"/>
        <v>0</v>
      </c>
      <c r="BV121" s="29">
        <f t="shared" si="119"/>
        <v>0</v>
      </c>
      <c r="BW121" s="29">
        <f t="shared" si="119"/>
        <v>0</v>
      </c>
      <c r="BX121" s="29">
        <f t="shared" si="119"/>
        <v>0</v>
      </c>
      <c r="BY121" s="15">
        <f>SUM(D121:BX121)</f>
        <v>1300</v>
      </c>
    </row>
    <row r="122" spans="1:77" ht="15" customHeight="1" x14ac:dyDescent="0.25">
      <c r="A122" s="24"/>
      <c r="B122" s="30"/>
      <c r="C122" s="46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19"/>
      <c r="O122" s="19"/>
      <c r="P122" s="19"/>
      <c r="Q122" s="19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19"/>
      <c r="AC122" s="19"/>
      <c r="AD122" s="19"/>
      <c r="AE122" s="19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19"/>
      <c r="AQ122" s="19"/>
      <c r="AR122" s="19"/>
      <c r="AS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19"/>
      <c r="BE122" s="19"/>
      <c r="BF122" s="19"/>
      <c r="BG122" s="19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15"/>
    </row>
    <row r="123" spans="1:77" ht="15.75" customHeight="1" x14ac:dyDescent="0.25">
      <c r="A123" s="58">
        <v>166</v>
      </c>
      <c r="B123" s="12" t="s">
        <v>15</v>
      </c>
      <c r="C123" s="47"/>
      <c r="D123" s="27"/>
      <c r="E123" s="27">
        <v>5</v>
      </c>
      <c r="F123" s="27">
        <v>4</v>
      </c>
      <c r="G123" s="27"/>
      <c r="H123" s="27">
        <v>4</v>
      </c>
      <c r="I123" s="27"/>
      <c r="J123" s="27">
        <v>5</v>
      </c>
      <c r="K123" s="27"/>
      <c r="L123" s="27">
        <v>4</v>
      </c>
      <c r="M123" s="27"/>
      <c r="N123" s="34"/>
      <c r="O123" s="34"/>
      <c r="P123" s="34"/>
      <c r="Q123" s="34"/>
      <c r="R123" s="27">
        <v>3</v>
      </c>
      <c r="S123" s="27"/>
      <c r="T123" s="27">
        <v>3</v>
      </c>
      <c r="U123" s="27"/>
      <c r="V123" s="27">
        <v>5</v>
      </c>
      <c r="W123" s="27"/>
      <c r="X123" s="27">
        <v>5</v>
      </c>
      <c r="Y123" s="27"/>
      <c r="Z123" s="27">
        <v>3</v>
      </c>
      <c r="AA123" s="27"/>
      <c r="AB123" s="34"/>
      <c r="AC123" s="34"/>
      <c r="AD123" s="34"/>
      <c r="AE123" s="34"/>
      <c r="AF123" s="27">
        <v>4</v>
      </c>
      <c r="AG123" s="27"/>
      <c r="AH123" s="27">
        <v>5</v>
      </c>
      <c r="AI123" s="27"/>
      <c r="AJ123" s="27">
        <v>5</v>
      </c>
      <c r="AK123" s="27"/>
      <c r="AL123" s="27">
        <v>5</v>
      </c>
      <c r="AM123" s="27"/>
      <c r="AN123" s="27">
        <v>3</v>
      </c>
      <c r="AO123" s="27"/>
      <c r="AP123" s="34"/>
      <c r="AQ123" s="34"/>
      <c r="AR123" s="34"/>
      <c r="AS123" s="34"/>
      <c r="AT123" s="27">
        <v>5</v>
      </c>
      <c r="AU123" s="27"/>
      <c r="AV123" s="27">
        <v>4</v>
      </c>
      <c r="AW123" s="27"/>
      <c r="AX123" s="27">
        <v>4</v>
      </c>
      <c r="AY123" s="27"/>
      <c r="AZ123" s="27" t="s">
        <v>0</v>
      </c>
      <c r="BA123" s="27"/>
      <c r="BB123" s="27" t="s">
        <v>0</v>
      </c>
      <c r="BC123" s="27"/>
      <c r="BD123" s="34"/>
      <c r="BE123" s="34"/>
      <c r="BF123" s="34"/>
      <c r="BG123" s="34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15">
        <f>SUM(D123:BX123)</f>
        <v>76</v>
      </c>
    </row>
    <row r="124" spans="1:77" ht="15.75" customHeight="1" x14ac:dyDescent="0.25">
      <c r="A124" s="58"/>
      <c r="B124" s="12" t="s">
        <v>16</v>
      </c>
      <c r="C124" s="47"/>
      <c r="D124" s="27"/>
      <c r="E124" s="27">
        <v>4</v>
      </c>
      <c r="F124" s="27">
        <v>4</v>
      </c>
      <c r="G124" s="27"/>
      <c r="H124" s="27">
        <v>4</v>
      </c>
      <c r="I124" s="27"/>
      <c r="J124" s="27">
        <v>4</v>
      </c>
      <c r="K124" s="27"/>
      <c r="L124" s="27">
        <v>4</v>
      </c>
      <c r="M124" s="27"/>
      <c r="N124" s="17"/>
      <c r="O124" s="17"/>
      <c r="P124" s="17"/>
      <c r="Q124" s="17"/>
      <c r="R124" s="27">
        <v>4</v>
      </c>
      <c r="S124" s="27"/>
      <c r="T124" s="27">
        <v>4</v>
      </c>
      <c r="U124" s="27"/>
      <c r="V124" s="27">
        <v>3</v>
      </c>
      <c r="W124" s="27"/>
      <c r="X124" s="27">
        <v>5</v>
      </c>
      <c r="Y124" s="27"/>
      <c r="Z124" s="27">
        <v>4</v>
      </c>
      <c r="AA124" s="27"/>
      <c r="AB124" s="17"/>
      <c r="AC124" s="17"/>
      <c r="AD124" s="17"/>
      <c r="AE124" s="17"/>
      <c r="AF124" s="27">
        <v>5</v>
      </c>
      <c r="AG124" s="27"/>
      <c r="AH124" s="27">
        <v>4</v>
      </c>
      <c r="AI124" s="27"/>
      <c r="AJ124" s="27">
        <v>3</v>
      </c>
      <c r="AK124" s="27"/>
      <c r="AL124" s="27">
        <v>4</v>
      </c>
      <c r="AM124" s="27"/>
      <c r="AN124" s="27">
        <v>4</v>
      </c>
      <c r="AO124" s="27"/>
      <c r="AP124" s="17"/>
      <c r="AQ124" s="17"/>
      <c r="AR124" s="17"/>
      <c r="AS124" s="17"/>
      <c r="AT124" s="27">
        <v>5</v>
      </c>
      <c r="AU124" s="27"/>
      <c r="AV124" s="27">
        <v>5</v>
      </c>
      <c r="AW124" s="27"/>
      <c r="AX124" s="27">
        <v>3</v>
      </c>
      <c r="AY124" s="27"/>
      <c r="AZ124" s="27"/>
      <c r="BA124" s="27"/>
      <c r="BB124" s="27"/>
      <c r="BC124" s="27"/>
      <c r="BD124" s="17"/>
      <c r="BE124" s="17"/>
      <c r="BF124" s="17"/>
      <c r="BG124" s="1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15">
        <f>SUM(D124:BX124)</f>
        <v>73</v>
      </c>
    </row>
    <row r="125" spans="1:77" ht="15.75" customHeight="1" x14ac:dyDescent="0.25">
      <c r="A125" s="59"/>
      <c r="B125" s="23" t="s">
        <v>17</v>
      </c>
      <c r="C125" s="48"/>
      <c r="D125" s="27"/>
      <c r="E125" s="27">
        <v>6</v>
      </c>
      <c r="F125" s="27">
        <v>6</v>
      </c>
      <c r="G125" s="27"/>
      <c r="H125" s="27">
        <v>7</v>
      </c>
      <c r="I125" s="27"/>
      <c r="J125" s="27">
        <v>6</v>
      </c>
      <c r="K125" s="27"/>
      <c r="L125" s="27">
        <v>5</v>
      </c>
      <c r="M125" s="27"/>
      <c r="N125" s="17"/>
      <c r="O125" s="17"/>
      <c r="P125" s="17"/>
      <c r="Q125" s="17"/>
      <c r="R125" s="27">
        <v>6</v>
      </c>
      <c r="S125" s="27"/>
      <c r="T125" s="27">
        <v>5</v>
      </c>
      <c r="U125" s="27"/>
      <c r="V125" s="27">
        <v>5</v>
      </c>
      <c r="W125" s="27"/>
      <c r="X125" s="27">
        <v>7</v>
      </c>
      <c r="Y125" s="27"/>
      <c r="Z125" s="27">
        <v>3</v>
      </c>
      <c r="AA125" s="27"/>
      <c r="AB125" s="17"/>
      <c r="AC125" s="17"/>
      <c r="AD125" s="17"/>
      <c r="AE125" s="17"/>
      <c r="AF125" s="27">
        <v>5</v>
      </c>
      <c r="AG125" s="27"/>
      <c r="AH125" s="27">
        <v>6</v>
      </c>
      <c r="AI125" s="27"/>
      <c r="AJ125" s="27">
        <v>7</v>
      </c>
      <c r="AK125" s="27"/>
      <c r="AL125" s="27">
        <v>3</v>
      </c>
      <c r="AM125" s="27"/>
      <c r="AN125" s="27">
        <v>6</v>
      </c>
      <c r="AO125" s="27"/>
      <c r="AP125" s="17"/>
      <c r="AQ125" s="17"/>
      <c r="AR125" s="17"/>
      <c r="AS125" s="17"/>
      <c r="AT125" s="27">
        <v>7</v>
      </c>
      <c r="AU125" s="27"/>
      <c r="AV125" s="27">
        <v>6</v>
      </c>
      <c r="AW125" s="27"/>
      <c r="AX125" s="27">
        <v>6</v>
      </c>
      <c r="AY125" s="27"/>
      <c r="AZ125" s="27"/>
      <c r="BA125" s="27"/>
      <c r="BB125" s="27"/>
      <c r="BC125" s="27"/>
      <c r="BD125" s="17"/>
      <c r="BE125" s="17"/>
      <c r="BF125" s="17"/>
      <c r="BG125" s="1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15">
        <f>SUM(D125:BX125)</f>
        <v>102</v>
      </c>
    </row>
    <row r="126" spans="1:77" ht="15.75" customHeight="1" x14ac:dyDescent="0.25">
      <c r="A126" s="59"/>
      <c r="B126" s="23" t="s">
        <v>18</v>
      </c>
      <c r="C126" s="48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17"/>
      <c r="O126" s="17"/>
      <c r="P126" s="17"/>
      <c r="Q126" s="1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17"/>
      <c r="AC126" s="17"/>
      <c r="AD126" s="17"/>
      <c r="AE126" s="1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17"/>
      <c r="AQ126" s="17"/>
      <c r="AR126" s="17"/>
      <c r="AS126" s="1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17"/>
      <c r="BE126" s="17"/>
      <c r="BF126" s="17"/>
      <c r="BG126" s="1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15">
        <f>SUM(D126:BX126)</f>
        <v>0</v>
      </c>
    </row>
    <row r="127" spans="1:77" ht="15.75" customHeight="1" x14ac:dyDescent="0.25">
      <c r="A127" s="59"/>
      <c r="B127" s="12" t="s">
        <v>19</v>
      </c>
      <c r="C127" s="49"/>
      <c r="D127" s="28"/>
      <c r="E127" s="28">
        <v>162654</v>
      </c>
      <c r="F127" s="28">
        <v>144217</v>
      </c>
      <c r="G127" s="28"/>
      <c r="H127" s="28">
        <v>144336</v>
      </c>
      <c r="I127" s="28"/>
      <c r="J127" s="28">
        <v>144455</v>
      </c>
      <c r="K127" s="28"/>
      <c r="L127" s="28">
        <v>144593</v>
      </c>
      <c r="M127" s="28"/>
      <c r="N127" s="18"/>
      <c r="O127" s="18"/>
      <c r="P127" s="18"/>
      <c r="Q127" s="18"/>
      <c r="R127" s="28">
        <v>144695</v>
      </c>
      <c r="S127" s="28"/>
      <c r="T127" s="28">
        <v>144820</v>
      </c>
      <c r="U127" s="28"/>
      <c r="V127" s="28">
        <v>144936</v>
      </c>
      <c r="W127" s="28"/>
      <c r="X127" s="28">
        <v>145061</v>
      </c>
      <c r="Y127" s="28"/>
      <c r="Z127" s="28">
        <v>145194</v>
      </c>
      <c r="AA127" s="28"/>
      <c r="AB127" s="18"/>
      <c r="AC127" s="18"/>
      <c r="AD127" s="18"/>
      <c r="AE127" s="18"/>
      <c r="AF127" s="28">
        <v>145275</v>
      </c>
      <c r="AG127" s="28"/>
      <c r="AH127" s="28">
        <v>145394</v>
      </c>
      <c r="AI127" s="28"/>
      <c r="AJ127" s="28">
        <v>145516</v>
      </c>
      <c r="AK127" s="28"/>
      <c r="AL127" s="28">
        <v>145643</v>
      </c>
      <c r="AM127" s="28"/>
      <c r="AN127" s="28">
        <v>145768</v>
      </c>
      <c r="AO127" s="28"/>
      <c r="AP127" s="18"/>
      <c r="AQ127" s="18"/>
      <c r="AR127" s="18"/>
      <c r="AS127" s="18"/>
      <c r="AT127" s="28">
        <v>145918</v>
      </c>
      <c r="AU127" s="28"/>
      <c r="AV127" s="28">
        <v>146041</v>
      </c>
      <c r="AW127" s="28"/>
      <c r="AX127" s="28">
        <v>146174</v>
      </c>
      <c r="AY127" s="28"/>
      <c r="AZ127" s="28"/>
      <c r="BA127" s="28"/>
      <c r="BB127" s="28"/>
      <c r="BC127" s="28"/>
      <c r="BD127" s="18"/>
      <c r="BE127" s="18"/>
      <c r="BF127" s="18"/>
      <c r="BG127" s="1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15"/>
    </row>
    <row r="128" spans="1:77" ht="15.75" customHeight="1" x14ac:dyDescent="0.25">
      <c r="A128" s="59"/>
      <c r="B128" s="12" t="s">
        <v>20</v>
      </c>
      <c r="C128" s="49"/>
      <c r="D128" s="28"/>
      <c r="E128" s="28">
        <v>162777</v>
      </c>
      <c r="F128" s="28">
        <v>144336</v>
      </c>
      <c r="G128" s="28"/>
      <c r="H128" s="28">
        <v>144455</v>
      </c>
      <c r="I128" s="28"/>
      <c r="J128" s="28">
        <v>144593</v>
      </c>
      <c r="K128" s="28"/>
      <c r="L128" s="28">
        <v>144695</v>
      </c>
      <c r="M128" s="28"/>
      <c r="N128" s="18"/>
      <c r="O128" s="18"/>
      <c r="P128" s="18"/>
      <c r="Q128" s="18"/>
      <c r="R128" s="28">
        <v>144820</v>
      </c>
      <c r="S128" s="28"/>
      <c r="T128" s="28">
        <v>144936</v>
      </c>
      <c r="U128" s="28"/>
      <c r="V128" s="28">
        <v>145061</v>
      </c>
      <c r="W128" s="28"/>
      <c r="X128" s="28">
        <v>145194</v>
      </c>
      <c r="Y128" s="28"/>
      <c r="Z128" s="28">
        <v>145275</v>
      </c>
      <c r="AA128" s="28"/>
      <c r="AB128" s="18"/>
      <c r="AC128" s="18"/>
      <c r="AD128" s="18"/>
      <c r="AE128" s="18"/>
      <c r="AF128" s="28">
        <v>145394</v>
      </c>
      <c r="AG128" s="28"/>
      <c r="AH128" s="28">
        <v>145516</v>
      </c>
      <c r="AI128" s="28"/>
      <c r="AJ128" s="28">
        <v>145643</v>
      </c>
      <c r="AK128" s="28"/>
      <c r="AL128" s="28">
        <v>145768</v>
      </c>
      <c r="AM128" s="28"/>
      <c r="AN128" s="28">
        <v>145918</v>
      </c>
      <c r="AO128" s="28"/>
      <c r="AP128" s="18"/>
      <c r="AQ128" s="18"/>
      <c r="AR128" s="18"/>
      <c r="AS128" s="18"/>
      <c r="AT128" s="28">
        <v>146041</v>
      </c>
      <c r="AU128" s="28"/>
      <c r="AV128" s="28">
        <v>146174</v>
      </c>
      <c r="AW128" s="28"/>
      <c r="AX128" s="28">
        <v>146312</v>
      </c>
      <c r="AY128" s="28"/>
      <c r="AZ128" s="28"/>
      <c r="BA128" s="28"/>
      <c r="BB128" s="28"/>
      <c r="BC128" s="28"/>
      <c r="BD128" s="18"/>
      <c r="BE128" s="18"/>
      <c r="BF128" s="18"/>
      <c r="BG128" s="1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15"/>
    </row>
    <row r="129" spans="1:77" ht="15.75" customHeight="1" x14ac:dyDescent="0.25">
      <c r="A129" s="59"/>
      <c r="B129" s="12" t="s">
        <v>5</v>
      </c>
      <c r="C129" s="45"/>
      <c r="D129" s="29">
        <f>+D128-D127</f>
        <v>0</v>
      </c>
      <c r="E129" s="29">
        <f t="shared" ref="E129:M129" si="120">+E128-E127</f>
        <v>123</v>
      </c>
      <c r="F129" s="29">
        <f t="shared" si="120"/>
        <v>119</v>
      </c>
      <c r="G129" s="29">
        <f t="shared" si="120"/>
        <v>0</v>
      </c>
      <c r="H129" s="29">
        <f t="shared" si="120"/>
        <v>119</v>
      </c>
      <c r="I129" s="29">
        <f t="shared" si="120"/>
        <v>0</v>
      </c>
      <c r="J129" s="29">
        <f t="shared" si="120"/>
        <v>138</v>
      </c>
      <c r="K129" s="29">
        <f t="shared" si="120"/>
        <v>0</v>
      </c>
      <c r="L129" s="29">
        <f t="shared" si="120"/>
        <v>102</v>
      </c>
      <c r="M129" s="29">
        <f t="shared" si="120"/>
        <v>0</v>
      </c>
      <c r="N129" s="19"/>
      <c r="O129" s="19"/>
      <c r="P129" s="19"/>
      <c r="Q129" s="19"/>
      <c r="R129" s="29">
        <f t="shared" ref="R129:AA129" si="121">+R128-R127</f>
        <v>125</v>
      </c>
      <c r="S129" s="29">
        <f t="shared" si="121"/>
        <v>0</v>
      </c>
      <c r="T129" s="29">
        <f t="shared" si="121"/>
        <v>116</v>
      </c>
      <c r="U129" s="29">
        <f t="shared" si="121"/>
        <v>0</v>
      </c>
      <c r="V129" s="29">
        <f t="shared" si="121"/>
        <v>125</v>
      </c>
      <c r="W129" s="29">
        <f t="shared" si="121"/>
        <v>0</v>
      </c>
      <c r="X129" s="29">
        <f t="shared" si="121"/>
        <v>133</v>
      </c>
      <c r="Y129" s="29">
        <f t="shared" si="121"/>
        <v>0</v>
      </c>
      <c r="Z129" s="29">
        <f t="shared" si="121"/>
        <v>81</v>
      </c>
      <c r="AA129" s="29">
        <f t="shared" si="121"/>
        <v>0</v>
      </c>
      <c r="AB129" s="19"/>
      <c r="AC129" s="19"/>
      <c r="AD129" s="19"/>
      <c r="AE129" s="19"/>
      <c r="AF129" s="29">
        <f t="shared" ref="AF129:AO129" si="122">+AF128-AF127</f>
        <v>119</v>
      </c>
      <c r="AG129" s="29">
        <f t="shared" si="122"/>
        <v>0</v>
      </c>
      <c r="AH129" s="29">
        <f t="shared" si="122"/>
        <v>122</v>
      </c>
      <c r="AI129" s="29">
        <f t="shared" si="122"/>
        <v>0</v>
      </c>
      <c r="AJ129" s="29">
        <f t="shared" si="122"/>
        <v>127</v>
      </c>
      <c r="AK129" s="29">
        <f t="shared" si="122"/>
        <v>0</v>
      </c>
      <c r="AL129" s="29">
        <f t="shared" si="122"/>
        <v>125</v>
      </c>
      <c r="AM129" s="29">
        <f t="shared" si="122"/>
        <v>0</v>
      </c>
      <c r="AN129" s="29">
        <f t="shared" si="122"/>
        <v>150</v>
      </c>
      <c r="AO129" s="29">
        <f t="shared" si="122"/>
        <v>0</v>
      </c>
      <c r="AP129" s="19"/>
      <c r="AQ129" s="19"/>
      <c r="AR129" s="19"/>
      <c r="AS129" s="19"/>
      <c r="AT129" s="29">
        <f t="shared" ref="AT129:BC129" si="123">+AT128-AT127</f>
        <v>123</v>
      </c>
      <c r="AU129" s="29">
        <f t="shared" si="123"/>
        <v>0</v>
      </c>
      <c r="AV129" s="29">
        <f t="shared" si="123"/>
        <v>133</v>
      </c>
      <c r="AW129" s="29">
        <f t="shared" si="123"/>
        <v>0</v>
      </c>
      <c r="AX129" s="29">
        <f t="shared" si="123"/>
        <v>138</v>
      </c>
      <c r="AY129" s="29">
        <f t="shared" si="123"/>
        <v>0</v>
      </c>
      <c r="AZ129" s="29">
        <f t="shared" si="123"/>
        <v>0</v>
      </c>
      <c r="BA129" s="29">
        <f t="shared" si="123"/>
        <v>0</v>
      </c>
      <c r="BB129" s="29">
        <f t="shared" si="123"/>
        <v>0</v>
      </c>
      <c r="BC129" s="29">
        <f t="shared" si="123"/>
        <v>0</v>
      </c>
      <c r="BD129" s="19"/>
      <c r="BE129" s="19"/>
      <c r="BF129" s="19"/>
      <c r="BG129" s="19"/>
      <c r="BH129" s="29">
        <f t="shared" ref="BH129:BX129" si="124">+BH128-BH127</f>
        <v>0</v>
      </c>
      <c r="BI129" s="29">
        <f t="shared" si="124"/>
        <v>0</v>
      </c>
      <c r="BJ129" s="29">
        <f t="shared" si="124"/>
        <v>0</v>
      </c>
      <c r="BK129" s="29">
        <f t="shared" si="124"/>
        <v>0</v>
      </c>
      <c r="BL129" s="29">
        <f t="shared" si="124"/>
        <v>0</v>
      </c>
      <c r="BM129" s="29">
        <f t="shared" si="124"/>
        <v>0</v>
      </c>
      <c r="BN129" s="29">
        <f t="shared" si="124"/>
        <v>0</v>
      </c>
      <c r="BO129" s="29">
        <f t="shared" si="124"/>
        <v>0</v>
      </c>
      <c r="BP129" s="29">
        <f t="shared" si="124"/>
        <v>0</v>
      </c>
      <c r="BQ129" s="29">
        <f t="shared" si="124"/>
        <v>0</v>
      </c>
      <c r="BR129" s="29">
        <f t="shared" si="124"/>
        <v>0</v>
      </c>
      <c r="BS129" s="29">
        <f t="shared" si="124"/>
        <v>0</v>
      </c>
      <c r="BT129" s="29">
        <f t="shared" si="124"/>
        <v>0</v>
      </c>
      <c r="BU129" s="29">
        <f t="shared" si="124"/>
        <v>0</v>
      </c>
      <c r="BV129" s="29">
        <f t="shared" si="124"/>
        <v>0</v>
      </c>
      <c r="BW129" s="29">
        <f t="shared" si="124"/>
        <v>0</v>
      </c>
      <c r="BX129" s="29">
        <f t="shared" si="124"/>
        <v>0</v>
      </c>
      <c r="BY129" s="15">
        <f>SUM(D129:BX129)</f>
        <v>2218</v>
      </c>
    </row>
    <row r="130" spans="1:77" ht="15.75" customHeight="1" x14ac:dyDescent="0.25">
      <c r="A130" s="59"/>
      <c r="B130" s="12" t="s">
        <v>6</v>
      </c>
      <c r="C130" s="45"/>
      <c r="D130" s="28"/>
      <c r="E130" s="28"/>
      <c r="F130" s="28">
        <v>68</v>
      </c>
      <c r="G130" s="28"/>
      <c r="H130" s="28">
        <v>68</v>
      </c>
      <c r="I130" s="28"/>
      <c r="J130" s="28">
        <v>76</v>
      </c>
      <c r="K130" s="28"/>
      <c r="L130" s="28">
        <v>54</v>
      </c>
      <c r="M130" s="28"/>
      <c r="N130" s="18"/>
      <c r="O130" s="18"/>
      <c r="P130" s="18"/>
      <c r="Q130" s="18"/>
      <c r="R130" s="28">
        <v>62</v>
      </c>
      <c r="S130" s="28"/>
      <c r="T130" s="28">
        <v>66</v>
      </c>
      <c r="U130" s="28"/>
      <c r="V130" s="28">
        <v>71</v>
      </c>
      <c r="W130" s="28"/>
      <c r="X130" s="28">
        <v>83</v>
      </c>
      <c r="Y130" s="28"/>
      <c r="Z130" s="28">
        <v>39</v>
      </c>
      <c r="AA130" s="28"/>
      <c r="AB130" s="18"/>
      <c r="AC130" s="18"/>
      <c r="AD130" s="18"/>
      <c r="AE130" s="18"/>
      <c r="AF130" s="28">
        <v>57</v>
      </c>
      <c r="AG130" s="28"/>
      <c r="AH130" s="28">
        <v>73</v>
      </c>
      <c r="AI130" s="28"/>
      <c r="AJ130" s="28">
        <v>73</v>
      </c>
      <c r="AK130" s="28"/>
      <c r="AL130" s="28">
        <v>74</v>
      </c>
      <c r="AM130" s="28"/>
      <c r="AN130" s="28">
        <v>40</v>
      </c>
      <c r="AO130" s="28"/>
      <c r="AP130" s="18"/>
      <c r="AQ130" s="18"/>
      <c r="AR130" s="18"/>
      <c r="AS130" s="18"/>
      <c r="AT130" s="28">
        <v>77</v>
      </c>
      <c r="AU130" s="28"/>
      <c r="AV130" s="28">
        <v>75</v>
      </c>
      <c r="AW130" s="28"/>
      <c r="AX130" s="28">
        <v>78</v>
      </c>
      <c r="AY130" s="28"/>
      <c r="AZ130" s="28"/>
      <c r="BA130" s="28"/>
      <c r="BB130" s="28"/>
      <c r="BC130" s="28"/>
      <c r="BD130" s="18"/>
      <c r="BE130" s="18"/>
      <c r="BF130" s="18"/>
      <c r="BG130" s="1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15">
        <f>SUM(D130:BX130)</f>
        <v>1134</v>
      </c>
    </row>
    <row r="131" spans="1:77" ht="15.75" customHeight="1" x14ac:dyDescent="0.25">
      <c r="A131" s="59"/>
      <c r="B131" s="12" t="s">
        <v>7</v>
      </c>
      <c r="C131" s="45"/>
      <c r="D131" s="29">
        <f>+D129-D130</f>
        <v>0</v>
      </c>
      <c r="E131" s="29">
        <f t="shared" ref="E131:M131" si="125">+E129-E130</f>
        <v>123</v>
      </c>
      <c r="F131" s="29">
        <f t="shared" si="125"/>
        <v>51</v>
      </c>
      <c r="G131" s="29">
        <f t="shared" si="125"/>
        <v>0</v>
      </c>
      <c r="H131" s="29">
        <f t="shared" si="125"/>
        <v>51</v>
      </c>
      <c r="I131" s="29">
        <f t="shared" si="125"/>
        <v>0</v>
      </c>
      <c r="J131" s="29">
        <f t="shared" si="125"/>
        <v>62</v>
      </c>
      <c r="K131" s="29">
        <f t="shared" si="125"/>
        <v>0</v>
      </c>
      <c r="L131" s="29">
        <f t="shared" si="125"/>
        <v>48</v>
      </c>
      <c r="M131" s="29">
        <f t="shared" si="125"/>
        <v>0</v>
      </c>
      <c r="N131" s="19"/>
      <c r="O131" s="19"/>
      <c r="P131" s="19"/>
      <c r="Q131" s="19"/>
      <c r="R131" s="29">
        <f>+R129-R130</f>
        <v>63</v>
      </c>
      <c r="S131" s="29">
        <f t="shared" ref="S131:AA131" si="126">+S129-S130</f>
        <v>0</v>
      </c>
      <c r="T131" s="29">
        <f t="shared" si="126"/>
        <v>50</v>
      </c>
      <c r="U131" s="29">
        <f t="shared" si="126"/>
        <v>0</v>
      </c>
      <c r="V131" s="29">
        <f t="shared" si="126"/>
        <v>54</v>
      </c>
      <c r="W131" s="29">
        <f t="shared" si="126"/>
        <v>0</v>
      </c>
      <c r="X131" s="29">
        <f t="shared" si="126"/>
        <v>50</v>
      </c>
      <c r="Y131" s="29">
        <f t="shared" si="126"/>
        <v>0</v>
      </c>
      <c r="Z131" s="29">
        <f t="shared" si="126"/>
        <v>42</v>
      </c>
      <c r="AA131" s="29">
        <f t="shared" si="126"/>
        <v>0</v>
      </c>
      <c r="AB131" s="19"/>
      <c r="AC131" s="19"/>
      <c r="AD131" s="19"/>
      <c r="AE131" s="19"/>
      <c r="AF131" s="29">
        <f>+AF129-AF130</f>
        <v>62</v>
      </c>
      <c r="AG131" s="29">
        <f t="shared" ref="AG131:AO131" si="127">+AG129-AG130</f>
        <v>0</v>
      </c>
      <c r="AH131" s="29">
        <f t="shared" si="127"/>
        <v>49</v>
      </c>
      <c r="AI131" s="29">
        <f t="shared" si="127"/>
        <v>0</v>
      </c>
      <c r="AJ131" s="29">
        <f t="shared" si="127"/>
        <v>54</v>
      </c>
      <c r="AK131" s="29">
        <f t="shared" si="127"/>
        <v>0</v>
      </c>
      <c r="AL131" s="29">
        <f t="shared" si="127"/>
        <v>51</v>
      </c>
      <c r="AM131" s="29">
        <f t="shared" si="127"/>
        <v>0</v>
      </c>
      <c r="AN131" s="29">
        <f t="shared" si="127"/>
        <v>110</v>
      </c>
      <c r="AO131" s="29">
        <f t="shared" si="127"/>
        <v>0</v>
      </c>
      <c r="AP131" s="19"/>
      <c r="AQ131" s="19"/>
      <c r="AR131" s="19"/>
      <c r="AS131" s="19"/>
      <c r="AT131" s="29">
        <f>+AT129-AT130</f>
        <v>46</v>
      </c>
      <c r="AU131" s="29">
        <f t="shared" ref="AU131:BC131" si="128">+AU129-AU130</f>
        <v>0</v>
      </c>
      <c r="AV131" s="29">
        <f t="shared" si="128"/>
        <v>58</v>
      </c>
      <c r="AW131" s="29">
        <f t="shared" si="128"/>
        <v>0</v>
      </c>
      <c r="AX131" s="29">
        <f t="shared" si="128"/>
        <v>60</v>
      </c>
      <c r="AY131" s="29">
        <f t="shared" si="128"/>
        <v>0</v>
      </c>
      <c r="AZ131" s="29">
        <f t="shared" si="128"/>
        <v>0</v>
      </c>
      <c r="BA131" s="29">
        <f t="shared" si="128"/>
        <v>0</v>
      </c>
      <c r="BB131" s="29">
        <f t="shared" si="128"/>
        <v>0</v>
      </c>
      <c r="BC131" s="29">
        <f t="shared" si="128"/>
        <v>0</v>
      </c>
      <c r="BD131" s="19"/>
      <c r="BE131" s="19"/>
      <c r="BF131" s="19"/>
      <c r="BG131" s="19"/>
      <c r="BH131" s="29">
        <f>+BH129-BH130</f>
        <v>0</v>
      </c>
      <c r="BI131" s="29">
        <f t="shared" ref="BI131:BX131" si="129">+BI129-BI130</f>
        <v>0</v>
      </c>
      <c r="BJ131" s="29">
        <f t="shared" si="129"/>
        <v>0</v>
      </c>
      <c r="BK131" s="29">
        <f t="shared" si="129"/>
        <v>0</v>
      </c>
      <c r="BL131" s="29">
        <f t="shared" si="129"/>
        <v>0</v>
      </c>
      <c r="BM131" s="29">
        <f t="shared" si="129"/>
        <v>0</v>
      </c>
      <c r="BN131" s="29">
        <f t="shared" si="129"/>
        <v>0</v>
      </c>
      <c r="BO131" s="29">
        <f t="shared" si="129"/>
        <v>0</v>
      </c>
      <c r="BP131" s="29">
        <f t="shared" si="129"/>
        <v>0</v>
      </c>
      <c r="BQ131" s="29">
        <f t="shared" si="129"/>
        <v>0</v>
      </c>
      <c r="BR131" s="29">
        <f t="shared" si="129"/>
        <v>0</v>
      </c>
      <c r="BS131" s="29">
        <f t="shared" si="129"/>
        <v>0</v>
      </c>
      <c r="BT131" s="29">
        <f t="shared" si="129"/>
        <v>0</v>
      </c>
      <c r="BU131" s="29">
        <f t="shared" si="129"/>
        <v>0</v>
      </c>
      <c r="BV131" s="29">
        <f t="shared" si="129"/>
        <v>0</v>
      </c>
      <c r="BW131" s="29">
        <f t="shared" si="129"/>
        <v>0</v>
      </c>
      <c r="BX131" s="29">
        <f t="shared" si="129"/>
        <v>0</v>
      </c>
      <c r="BY131" s="15">
        <f>SUM(D131:BX131)</f>
        <v>1084</v>
      </c>
    </row>
    <row r="132" spans="1:77" ht="15.75" customHeight="1" x14ac:dyDescent="0.25">
      <c r="A132" s="24"/>
      <c r="B132" s="30"/>
      <c r="C132" s="46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19"/>
      <c r="O132" s="19"/>
      <c r="P132" s="19"/>
      <c r="Q132" s="19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19"/>
      <c r="AC132" s="19"/>
      <c r="AD132" s="19"/>
      <c r="AE132" s="19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19"/>
      <c r="AQ132" s="19"/>
      <c r="AR132" s="19"/>
      <c r="AS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19"/>
      <c r="BE132" s="19"/>
      <c r="BF132" s="19"/>
      <c r="BG132" s="19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15"/>
    </row>
    <row r="133" spans="1:77" ht="15.75" customHeight="1" x14ac:dyDescent="0.25">
      <c r="A133" s="58">
        <v>251</v>
      </c>
      <c r="B133" s="12" t="s">
        <v>15</v>
      </c>
      <c r="C133" s="47"/>
      <c r="D133" s="27">
        <v>5</v>
      </c>
      <c r="E133" s="27"/>
      <c r="F133" s="27">
        <v>4</v>
      </c>
      <c r="G133" s="27"/>
      <c r="H133" s="27">
        <v>4</v>
      </c>
      <c r="I133" s="27"/>
      <c r="J133" s="27">
        <v>4</v>
      </c>
      <c r="K133" s="27"/>
      <c r="L133" s="27">
        <v>4</v>
      </c>
      <c r="M133" s="27"/>
      <c r="N133" s="34"/>
      <c r="O133" s="34"/>
      <c r="P133" s="34"/>
      <c r="Q133" s="34"/>
      <c r="R133" s="27">
        <v>6</v>
      </c>
      <c r="S133" s="27"/>
      <c r="T133" s="27">
        <v>4</v>
      </c>
      <c r="U133" s="27"/>
      <c r="V133" s="27">
        <v>5</v>
      </c>
      <c r="W133" s="27"/>
      <c r="X133" s="27">
        <v>5</v>
      </c>
      <c r="Y133" s="27">
        <v>0</v>
      </c>
      <c r="Z133" s="27"/>
      <c r="AA133" s="27">
        <v>7</v>
      </c>
      <c r="AB133" s="34"/>
      <c r="AC133" s="34"/>
      <c r="AD133" s="34"/>
      <c r="AE133" s="34"/>
      <c r="AF133" s="27">
        <v>4</v>
      </c>
      <c r="AG133" s="27"/>
      <c r="AH133" s="27">
        <v>6</v>
      </c>
      <c r="AI133" s="27">
        <v>0</v>
      </c>
      <c r="AJ133" s="27">
        <v>5</v>
      </c>
      <c r="AK133" s="27"/>
      <c r="AL133" s="27">
        <v>5</v>
      </c>
      <c r="AM133" s="27"/>
      <c r="AN133" s="27">
        <v>5</v>
      </c>
      <c r="AO133" s="27"/>
      <c r="AP133" s="34"/>
      <c r="AQ133" s="34"/>
      <c r="AR133" s="34"/>
      <c r="AS133" s="34"/>
      <c r="AT133" s="27">
        <v>3</v>
      </c>
      <c r="AU133" s="27"/>
      <c r="AV133" s="27">
        <v>5</v>
      </c>
      <c r="AW133" s="27"/>
      <c r="AX133" s="27">
        <v>4</v>
      </c>
      <c r="AY133" s="27"/>
      <c r="AZ133" s="27" t="s">
        <v>0</v>
      </c>
      <c r="BA133" s="27"/>
      <c r="BB133" s="27" t="s">
        <v>0</v>
      </c>
      <c r="BC133" s="27"/>
      <c r="BD133" s="34"/>
      <c r="BE133" s="34"/>
      <c r="BF133" s="34"/>
      <c r="BG133" s="34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15">
        <f>SUM(D133:BX133)</f>
        <v>85</v>
      </c>
    </row>
    <row r="134" spans="1:77" ht="15.75" customHeight="1" x14ac:dyDescent="0.25">
      <c r="A134" s="58"/>
      <c r="B134" s="12" t="s">
        <v>16</v>
      </c>
      <c r="C134" s="47"/>
      <c r="D134" s="27">
        <v>1</v>
      </c>
      <c r="E134" s="27"/>
      <c r="F134" s="27">
        <v>1</v>
      </c>
      <c r="G134" s="27"/>
      <c r="H134" s="27">
        <v>1</v>
      </c>
      <c r="I134" s="27"/>
      <c r="J134" s="27">
        <v>1</v>
      </c>
      <c r="K134" s="27"/>
      <c r="L134" s="27">
        <v>1</v>
      </c>
      <c r="M134" s="27"/>
      <c r="N134" s="17"/>
      <c r="O134" s="17"/>
      <c r="P134" s="17"/>
      <c r="Q134" s="17"/>
      <c r="R134" s="27">
        <v>1</v>
      </c>
      <c r="S134" s="27"/>
      <c r="T134" s="27">
        <v>1</v>
      </c>
      <c r="U134" s="27"/>
      <c r="V134" s="27">
        <v>4</v>
      </c>
      <c r="W134" s="27"/>
      <c r="X134" s="27">
        <v>1</v>
      </c>
      <c r="Y134" s="27">
        <v>0</v>
      </c>
      <c r="Z134" s="27"/>
      <c r="AA134" s="27">
        <v>1</v>
      </c>
      <c r="AB134" s="17"/>
      <c r="AC134" s="17"/>
      <c r="AD134" s="17"/>
      <c r="AE134" s="17"/>
      <c r="AF134" s="27">
        <v>1</v>
      </c>
      <c r="AG134" s="27"/>
      <c r="AH134" s="27">
        <v>5</v>
      </c>
      <c r="AI134" s="27">
        <v>1</v>
      </c>
      <c r="AJ134" s="27">
        <v>1</v>
      </c>
      <c r="AK134" s="27"/>
      <c r="AL134" s="27">
        <v>1</v>
      </c>
      <c r="AM134" s="27"/>
      <c r="AN134" s="27">
        <v>1</v>
      </c>
      <c r="AO134" s="27"/>
      <c r="AP134" s="17"/>
      <c r="AQ134" s="17"/>
      <c r="AR134" s="17"/>
      <c r="AS134" s="17"/>
      <c r="AT134" s="27">
        <v>1</v>
      </c>
      <c r="AU134" s="27"/>
      <c r="AV134" s="27">
        <v>1</v>
      </c>
      <c r="AW134" s="27"/>
      <c r="AX134" s="27">
        <v>1</v>
      </c>
      <c r="AY134" s="27"/>
      <c r="AZ134" s="27"/>
      <c r="BA134" s="27"/>
      <c r="BB134" s="27"/>
      <c r="BC134" s="27"/>
      <c r="BD134" s="17"/>
      <c r="BE134" s="17"/>
      <c r="BF134" s="17"/>
      <c r="BG134" s="1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15">
        <f>SUM(D134:BX134)</f>
        <v>26</v>
      </c>
    </row>
    <row r="135" spans="1:77" ht="15.75" customHeight="1" x14ac:dyDescent="0.25">
      <c r="A135" s="59"/>
      <c r="B135" s="23" t="s">
        <v>17</v>
      </c>
      <c r="C135" s="48"/>
      <c r="D135" s="27">
        <v>8</v>
      </c>
      <c r="E135" s="27"/>
      <c r="F135" s="27">
        <v>6</v>
      </c>
      <c r="G135" s="27"/>
      <c r="H135" s="27">
        <v>9</v>
      </c>
      <c r="I135" s="27"/>
      <c r="J135" s="27">
        <v>4</v>
      </c>
      <c r="K135" s="27"/>
      <c r="L135" s="27">
        <v>8</v>
      </c>
      <c r="M135" s="27"/>
      <c r="N135" s="17"/>
      <c r="O135" s="17"/>
      <c r="P135" s="17"/>
      <c r="Q135" s="17"/>
      <c r="R135" s="27">
        <v>9</v>
      </c>
      <c r="S135" s="27"/>
      <c r="T135" s="27">
        <v>6</v>
      </c>
      <c r="U135" s="27"/>
      <c r="V135" s="27">
        <v>6</v>
      </c>
      <c r="W135" s="27"/>
      <c r="X135" s="27">
        <v>0</v>
      </c>
      <c r="Y135" s="27">
        <v>4</v>
      </c>
      <c r="Z135" s="27"/>
      <c r="AA135" s="27">
        <v>5</v>
      </c>
      <c r="AB135" s="17"/>
      <c r="AC135" s="17"/>
      <c r="AD135" s="17"/>
      <c r="AE135" s="17"/>
      <c r="AF135" s="27">
        <v>9</v>
      </c>
      <c r="AG135" s="27"/>
      <c r="AH135" s="27">
        <v>5</v>
      </c>
      <c r="AI135" s="27">
        <v>0</v>
      </c>
      <c r="AJ135" s="27">
        <v>9</v>
      </c>
      <c r="AK135" s="27"/>
      <c r="AL135" s="27">
        <v>5</v>
      </c>
      <c r="AM135" s="27"/>
      <c r="AN135" s="27">
        <v>9</v>
      </c>
      <c r="AO135" s="27"/>
      <c r="AP135" s="17"/>
      <c r="AQ135" s="17"/>
      <c r="AR135" s="17"/>
      <c r="AS135" s="17"/>
      <c r="AT135" s="27">
        <v>7</v>
      </c>
      <c r="AU135" s="27"/>
      <c r="AV135" s="27">
        <v>2</v>
      </c>
      <c r="AW135" s="27"/>
      <c r="AX135" s="27">
        <v>8</v>
      </c>
      <c r="AY135" s="27"/>
      <c r="AZ135" s="27"/>
      <c r="BA135" s="27"/>
      <c r="BB135" s="27"/>
      <c r="BC135" s="27"/>
      <c r="BD135" s="17"/>
      <c r="BE135" s="17"/>
      <c r="BF135" s="17"/>
      <c r="BG135" s="1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15">
        <f>SUM(D135:BX135)</f>
        <v>119</v>
      </c>
    </row>
    <row r="136" spans="1:77" ht="15.75" customHeight="1" x14ac:dyDescent="0.25">
      <c r="A136" s="59"/>
      <c r="B136" s="23" t="s">
        <v>18</v>
      </c>
      <c r="C136" s="48"/>
      <c r="D136" s="27">
        <v>1</v>
      </c>
      <c r="E136" s="27"/>
      <c r="F136" s="27">
        <v>2</v>
      </c>
      <c r="G136" s="27"/>
      <c r="H136" s="27">
        <v>2</v>
      </c>
      <c r="I136" s="27"/>
      <c r="J136" s="27">
        <v>1</v>
      </c>
      <c r="K136" s="27"/>
      <c r="L136" s="27">
        <v>2</v>
      </c>
      <c r="M136" s="27"/>
      <c r="N136" s="17"/>
      <c r="O136" s="17"/>
      <c r="P136" s="17"/>
      <c r="Q136" s="17"/>
      <c r="R136" s="27">
        <v>1</v>
      </c>
      <c r="S136" s="27"/>
      <c r="T136" s="27">
        <v>1</v>
      </c>
      <c r="U136" s="27"/>
      <c r="V136" s="27">
        <v>2</v>
      </c>
      <c r="W136" s="27"/>
      <c r="X136" s="27">
        <v>0</v>
      </c>
      <c r="Y136" s="27">
        <v>2</v>
      </c>
      <c r="Z136" s="27"/>
      <c r="AA136" s="27">
        <v>1</v>
      </c>
      <c r="AB136" s="17"/>
      <c r="AC136" s="17"/>
      <c r="AD136" s="17"/>
      <c r="AE136" s="17"/>
      <c r="AF136" s="27">
        <v>1</v>
      </c>
      <c r="AG136" s="27"/>
      <c r="AH136" s="27">
        <v>1</v>
      </c>
      <c r="AI136" s="27">
        <v>0</v>
      </c>
      <c r="AJ136" s="27">
        <v>2</v>
      </c>
      <c r="AK136" s="27"/>
      <c r="AL136" s="27">
        <v>0</v>
      </c>
      <c r="AM136" s="27"/>
      <c r="AN136" s="27">
        <v>2</v>
      </c>
      <c r="AO136" s="27"/>
      <c r="AP136" s="17"/>
      <c r="AQ136" s="17"/>
      <c r="AR136" s="17"/>
      <c r="AS136" s="17"/>
      <c r="AT136" s="27">
        <v>1</v>
      </c>
      <c r="AU136" s="27"/>
      <c r="AV136" s="27">
        <v>1</v>
      </c>
      <c r="AW136" s="27"/>
      <c r="AX136" s="27">
        <v>1</v>
      </c>
      <c r="AY136" s="27"/>
      <c r="AZ136" s="27"/>
      <c r="BA136" s="27"/>
      <c r="BB136" s="27"/>
      <c r="BC136" s="27"/>
      <c r="BD136" s="17"/>
      <c r="BE136" s="17"/>
      <c r="BF136" s="17"/>
      <c r="BG136" s="1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15">
        <f>SUM(D136:BX136)</f>
        <v>24</v>
      </c>
    </row>
    <row r="137" spans="1:77" ht="15.75" customHeight="1" x14ac:dyDescent="0.25">
      <c r="A137" s="59"/>
      <c r="B137" s="12" t="s">
        <v>19</v>
      </c>
      <c r="C137" s="49"/>
      <c r="D137" s="28">
        <v>135409</v>
      </c>
      <c r="E137" s="28"/>
      <c r="F137" s="28">
        <v>135534</v>
      </c>
      <c r="G137" s="28"/>
      <c r="H137" s="28">
        <v>135684</v>
      </c>
      <c r="I137" s="28"/>
      <c r="J137" s="28">
        <v>135835</v>
      </c>
      <c r="K137" s="28"/>
      <c r="L137" s="28">
        <v>136008</v>
      </c>
      <c r="M137" s="28"/>
      <c r="N137" s="18"/>
      <c r="O137" s="18"/>
      <c r="P137" s="18"/>
      <c r="Q137" s="18"/>
      <c r="R137" s="28">
        <v>136218</v>
      </c>
      <c r="S137" s="28"/>
      <c r="T137" s="28">
        <v>136452</v>
      </c>
      <c r="U137" s="28"/>
      <c r="V137" s="28">
        <v>136670</v>
      </c>
      <c r="W137" s="28"/>
      <c r="X137" s="28">
        <v>136903</v>
      </c>
      <c r="Y137" s="28">
        <v>140766</v>
      </c>
      <c r="Z137" s="28"/>
      <c r="AA137" s="28">
        <v>140850</v>
      </c>
      <c r="AB137" s="18"/>
      <c r="AC137" s="18"/>
      <c r="AD137" s="18"/>
      <c r="AE137" s="18"/>
      <c r="AF137" s="28">
        <v>140995</v>
      </c>
      <c r="AG137" s="28"/>
      <c r="AH137" s="28">
        <v>141207</v>
      </c>
      <c r="AI137" s="28">
        <v>91232</v>
      </c>
      <c r="AJ137" s="28">
        <v>141413</v>
      </c>
      <c r="AK137" s="28"/>
      <c r="AL137" s="28">
        <v>141646</v>
      </c>
      <c r="AM137" s="28"/>
      <c r="AN137" s="28">
        <v>141761</v>
      </c>
      <c r="AO137" s="28"/>
      <c r="AP137" s="18"/>
      <c r="AQ137" s="18"/>
      <c r="AR137" s="18"/>
      <c r="AS137" s="18"/>
      <c r="AT137" s="28">
        <v>141967</v>
      </c>
      <c r="AU137" s="28"/>
      <c r="AV137" s="28">
        <v>142197</v>
      </c>
      <c r="AW137" s="28"/>
      <c r="AX137" s="28">
        <v>142399</v>
      </c>
      <c r="AY137" s="28"/>
      <c r="AZ137" s="28"/>
      <c r="BA137" s="28"/>
      <c r="BB137" s="28"/>
      <c r="BC137" s="28"/>
      <c r="BD137" s="18"/>
      <c r="BE137" s="18"/>
      <c r="BF137" s="18"/>
      <c r="BG137" s="1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15"/>
    </row>
    <row r="138" spans="1:77" ht="15.75" customHeight="1" x14ac:dyDescent="0.25">
      <c r="A138" s="59"/>
      <c r="B138" s="12" t="s">
        <v>20</v>
      </c>
      <c r="C138" s="49"/>
      <c r="D138" s="28">
        <v>135534</v>
      </c>
      <c r="E138" s="28"/>
      <c r="F138" s="28">
        <v>135684</v>
      </c>
      <c r="G138" s="28"/>
      <c r="H138" s="28">
        <v>135835</v>
      </c>
      <c r="I138" s="28"/>
      <c r="J138" s="28">
        <v>136008</v>
      </c>
      <c r="K138" s="28"/>
      <c r="L138" s="28">
        <v>136218</v>
      </c>
      <c r="M138" s="28"/>
      <c r="N138" s="18"/>
      <c r="O138" s="18"/>
      <c r="P138" s="18"/>
      <c r="Q138" s="18"/>
      <c r="R138" s="28">
        <v>136452</v>
      </c>
      <c r="S138" s="28"/>
      <c r="T138" s="28">
        <v>136670</v>
      </c>
      <c r="U138" s="28"/>
      <c r="V138" s="28">
        <v>136903</v>
      </c>
      <c r="W138" s="28"/>
      <c r="X138" s="28">
        <v>136990</v>
      </c>
      <c r="Y138" s="28">
        <v>140850</v>
      </c>
      <c r="Z138" s="28"/>
      <c r="AA138" s="28">
        <v>140995</v>
      </c>
      <c r="AB138" s="18"/>
      <c r="AC138" s="18"/>
      <c r="AD138" s="18"/>
      <c r="AE138" s="18"/>
      <c r="AF138" s="28">
        <v>141207</v>
      </c>
      <c r="AG138" s="28"/>
      <c r="AH138" s="28">
        <v>141413</v>
      </c>
      <c r="AI138" s="28">
        <v>91248</v>
      </c>
      <c r="AJ138" s="28">
        <v>141649</v>
      </c>
      <c r="AK138" s="28"/>
      <c r="AL138" s="28">
        <v>141761</v>
      </c>
      <c r="AM138" s="28"/>
      <c r="AN138" s="28">
        <v>141967</v>
      </c>
      <c r="AO138" s="28"/>
      <c r="AP138" s="18"/>
      <c r="AQ138" s="18"/>
      <c r="AR138" s="18"/>
      <c r="AS138" s="18"/>
      <c r="AT138" s="28">
        <v>142197</v>
      </c>
      <c r="AU138" s="28"/>
      <c r="AV138" s="28">
        <v>142399</v>
      </c>
      <c r="AW138" s="28"/>
      <c r="AX138" s="28">
        <v>142624</v>
      </c>
      <c r="AY138" s="28"/>
      <c r="AZ138" s="28"/>
      <c r="BA138" s="28"/>
      <c r="BB138" s="28"/>
      <c r="BC138" s="28"/>
      <c r="BD138" s="18"/>
      <c r="BE138" s="18"/>
      <c r="BF138" s="18"/>
      <c r="BG138" s="1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15"/>
    </row>
    <row r="139" spans="1:77" ht="15.75" customHeight="1" x14ac:dyDescent="0.25">
      <c r="A139" s="59"/>
      <c r="B139" s="12" t="s">
        <v>5</v>
      </c>
      <c r="C139" s="45"/>
      <c r="D139" s="29">
        <f>+D138-D137</f>
        <v>125</v>
      </c>
      <c r="E139" s="29">
        <f t="shared" ref="E139:M139" si="130">+E138-E137</f>
        <v>0</v>
      </c>
      <c r="F139" s="29">
        <f t="shared" si="130"/>
        <v>150</v>
      </c>
      <c r="G139" s="29">
        <f t="shared" si="130"/>
        <v>0</v>
      </c>
      <c r="H139" s="29">
        <f t="shared" si="130"/>
        <v>151</v>
      </c>
      <c r="I139" s="29">
        <f t="shared" si="130"/>
        <v>0</v>
      </c>
      <c r="J139" s="29">
        <f t="shared" si="130"/>
        <v>173</v>
      </c>
      <c r="K139" s="29">
        <f t="shared" si="130"/>
        <v>0</v>
      </c>
      <c r="L139" s="29">
        <f t="shared" si="130"/>
        <v>210</v>
      </c>
      <c r="M139" s="29">
        <f t="shared" si="130"/>
        <v>0</v>
      </c>
      <c r="N139" s="19"/>
      <c r="O139" s="19"/>
      <c r="P139" s="19"/>
      <c r="Q139" s="19"/>
      <c r="R139" s="29">
        <f t="shared" ref="R139:AA139" si="131">+R138-R137</f>
        <v>234</v>
      </c>
      <c r="S139" s="29">
        <f t="shared" si="131"/>
        <v>0</v>
      </c>
      <c r="T139" s="29">
        <f t="shared" si="131"/>
        <v>218</v>
      </c>
      <c r="U139" s="29">
        <f t="shared" si="131"/>
        <v>0</v>
      </c>
      <c r="V139" s="29">
        <f t="shared" si="131"/>
        <v>233</v>
      </c>
      <c r="W139" s="29">
        <f t="shared" si="131"/>
        <v>0</v>
      </c>
      <c r="X139" s="29">
        <f t="shared" si="131"/>
        <v>87</v>
      </c>
      <c r="Y139" s="29">
        <f t="shared" si="131"/>
        <v>84</v>
      </c>
      <c r="Z139" s="29">
        <f t="shared" si="131"/>
        <v>0</v>
      </c>
      <c r="AA139" s="29">
        <f t="shared" si="131"/>
        <v>145</v>
      </c>
      <c r="AB139" s="19"/>
      <c r="AC139" s="19"/>
      <c r="AD139" s="19"/>
      <c r="AE139" s="19"/>
      <c r="AF139" s="29">
        <f t="shared" ref="AF139:AO139" si="132">+AF138-AF137</f>
        <v>212</v>
      </c>
      <c r="AG139" s="29">
        <f t="shared" si="132"/>
        <v>0</v>
      </c>
      <c r="AH139" s="29">
        <f t="shared" si="132"/>
        <v>206</v>
      </c>
      <c r="AI139" s="29">
        <f t="shared" si="132"/>
        <v>16</v>
      </c>
      <c r="AJ139" s="29">
        <f t="shared" si="132"/>
        <v>236</v>
      </c>
      <c r="AK139" s="29">
        <f t="shared" si="132"/>
        <v>0</v>
      </c>
      <c r="AL139" s="29">
        <f t="shared" si="132"/>
        <v>115</v>
      </c>
      <c r="AM139" s="29">
        <f t="shared" si="132"/>
        <v>0</v>
      </c>
      <c r="AN139" s="29">
        <f t="shared" si="132"/>
        <v>206</v>
      </c>
      <c r="AO139" s="29">
        <f t="shared" si="132"/>
        <v>0</v>
      </c>
      <c r="AP139" s="19"/>
      <c r="AQ139" s="19"/>
      <c r="AR139" s="19"/>
      <c r="AS139" s="19"/>
      <c r="AT139" s="29">
        <f t="shared" ref="AT139:BC139" si="133">+AT138-AT137</f>
        <v>230</v>
      </c>
      <c r="AU139" s="29">
        <f t="shared" si="133"/>
        <v>0</v>
      </c>
      <c r="AV139" s="29">
        <f t="shared" si="133"/>
        <v>202</v>
      </c>
      <c r="AW139" s="29">
        <f t="shared" si="133"/>
        <v>0</v>
      </c>
      <c r="AX139" s="29">
        <f t="shared" si="133"/>
        <v>225</v>
      </c>
      <c r="AY139" s="29">
        <f t="shared" si="133"/>
        <v>0</v>
      </c>
      <c r="AZ139" s="29">
        <f t="shared" si="133"/>
        <v>0</v>
      </c>
      <c r="BA139" s="29">
        <f t="shared" si="133"/>
        <v>0</v>
      </c>
      <c r="BB139" s="29">
        <f t="shared" si="133"/>
        <v>0</v>
      </c>
      <c r="BC139" s="29">
        <f t="shared" si="133"/>
        <v>0</v>
      </c>
      <c r="BD139" s="19"/>
      <c r="BE139" s="19"/>
      <c r="BF139" s="19"/>
      <c r="BG139" s="19"/>
      <c r="BH139" s="29">
        <f t="shared" ref="BH139:BX139" si="134">+BH138-BH137</f>
        <v>0</v>
      </c>
      <c r="BI139" s="29">
        <f t="shared" si="134"/>
        <v>0</v>
      </c>
      <c r="BJ139" s="29">
        <f t="shared" si="134"/>
        <v>0</v>
      </c>
      <c r="BK139" s="29">
        <f t="shared" si="134"/>
        <v>0</v>
      </c>
      <c r="BL139" s="29">
        <f t="shared" si="134"/>
        <v>0</v>
      </c>
      <c r="BM139" s="29">
        <f t="shared" si="134"/>
        <v>0</v>
      </c>
      <c r="BN139" s="29">
        <f t="shared" si="134"/>
        <v>0</v>
      </c>
      <c r="BO139" s="29">
        <f t="shared" si="134"/>
        <v>0</v>
      </c>
      <c r="BP139" s="29">
        <f t="shared" si="134"/>
        <v>0</v>
      </c>
      <c r="BQ139" s="29">
        <f t="shared" si="134"/>
        <v>0</v>
      </c>
      <c r="BR139" s="29">
        <f t="shared" si="134"/>
        <v>0</v>
      </c>
      <c r="BS139" s="29">
        <f t="shared" si="134"/>
        <v>0</v>
      </c>
      <c r="BT139" s="29">
        <f t="shared" si="134"/>
        <v>0</v>
      </c>
      <c r="BU139" s="29">
        <f t="shared" si="134"/>
        <v>0</v>
      </c>
      <c r="BV139" s="29">
        <f t="shared" si="134"/>
        <v>0</v>
      </c>
      <c r="BW139" s="29">
        <f t="shared" si="134"/>
        <v>0</v>
      </c>
      <c r="BX139" s="29">
        <f t="shared" si="134"/>
        <v>0</v>
      </c>
      <c r="BY139" s="15">
        <f>SUM(D139:BX139)</f>
        <v>3458</v>
      </c>
    </row>
    <row r="140" spans="1:77" ht="15.75" customHeight="1" x14ac:dyDescent="0.25">
      <c r="A140" s="59"/>
      <c r="B140" s="12" t="s">
        <v>6</v>
      </c>
      <c r="C140" s="45"/>
      <c r="D140" s="28">
        <v>69</v>
      </c>
      <c r="E140" s="28"/>
      <c r="F140" s="28">
        <v>70</v>
      </c>
      <c r="G140" s="28"/>
      <c r="H140" s="28">
        <v>70</v>
      </c>
      <c r="I140" s="28"/>
      <c r="J140" s="28">
        <v>60</v>
      </c>
      <c r="K140" s="28"/>
      <c r="L140" s="28">
        <v>112</v>
      </c>
      <c r="M140" s="28"/>
      <c r="N140" s="18"/>
      <c r="O140" s="18"/>
      <c r="P140" s="18"/>
      <c r="Q140" s="18"/>
      <c r="R140" s="28">
        <v>125</v>
      </c>
      <c r="S140" s="28"/>
      <c r="T140" s="28">
        <v>127</v>
      </c>
      <c r="U140" s="28"/>
      <c r="V140" s="28">
        <v>126</v>
      </c>
      <c r="W140" s="28"/>
      <c r="X140" s="28">
        <v>43</v>
      </c>
      <c r="Y140" s="28">
        <v>43</v>
      </c>
      <c r="Z140" s="28"/>
      <c r="AA140" s="28">
        <v>75</v>
      </c>
      <c r="AB140" s="18"/>
      <c r="AC140" s="18"/>
      <c r="AD140" s="18"/>
      <c r="AE140" s="18"/>
      <c r="AF140" s="28">
        <v>108</v>
      </c>
      <c r="AG140" s="28"/>
      <c r="AH140" s="28">
        <v>100</v>
      </c>
      <c r="AI140" s="28">
        <v>7</v>
      </c>
      <c r="AJ140" s="28">
        <v>127</v>
      </c>
      <c r="AK140" s="28"/>
      <c r="AL140" s="28">
        <v>61</v>
      </c>
      <c r="AM140" s="28"/>
      <c r="AN140" s="28">
        <v>108</v>
      </c>
      <c r="AO140" s="28"/>
      <c r="AP140" s="18"/>
      <c r="AQ140" s="18"/>
      <c r="AR140" s="18"/>
      <c r="AS140" s="18"/>
      <c r="AT140" s="28">
        <v>140</v>
      </c>
      <c r="AU140" s="28"/>
      <c r="AV140" s="28">
        <v>57</v>
      </c>
      <c r="AW140" s="28"/>
      <c r="AX140" s="28"/>
      <c r="AY140" s="28"/>
      <c r="AZ140" s="28"/>
      <c r="BA140" s="28"/>
      <c r="BB140" s="28"/>
      <c r="BC140" s="28"/>
      <c r="BD140" s="18"/>
      <c r="BE140" s="18"/>
      <c r="BF140" s="18"/>
      <c r="BG140" s="1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15">
        <f>SUM(D140:BX140)</f>
        <v>1628</v>
      </c>
    </row>
    <row r="141" spans="1:77" ht="15.75" customHeight="1" x14ac:dyDescent="0.25">
      <c r="A141" s="59"/>
      <c r="B141" s="12" t="s">
        <v>7</v>
      </c>
      <c r="C141" s="45"/>
      <c r="D141" s="29">
        <f>+D139-D140</f>
        <v>56</v>
      </c>
      <c r="E141" s="29">
        <f t="shared" ref="E141:M141" si="135">+E139-E140</f>
        <v>0</v>
      </c>
      <c r="F141" s="29">
        <f t="shared" si="135"/>
        <v>80</v>
      </c>
      <c r="G141" s="29">
        <f t="shared" si="135"/>
        <v>0</v>
      </c>
      <c r="H141" s="29">
        <f t="shared" si="135"/>
        <v>81</v>
      </c>
      <c r="I141" s="29">
        <f t="shared" si="135"/>
        <v>0</v>
      </c>
      <c r="J141" s="29">
        <f t="shared" si="135"/>
        <v>113</v>
      </c>
      <c r="K141" s="29">
        <f t="shared" si="135"/>
        <v>0</v>
      </c>
      <c r="L141" s="29">
        <f t="shared" si="135"/>
        <v>98</v>
      </c>
      <c r="M141" s="29">
        <f t="shared" si="135"/>
        <v>0</v>
      </c>
      <c r="N141" s="19"/>
      <c r="O141" s="19"/>
      <c r="P141" s="19"/>
      <c r="Q141" s="19"/>
      <c r="R141" s="29">
        <f>+R139-R140</f>
        <v>109</v>
      </c>
      <c r="S141" s="29">
        <f t="shared" ref="S141:AA141" si="136">+S139-S140</f>
        <v>0</v>
      </c>
      <c r="T141" s="29">
        <f t="shared" si="136"/>
        <v>91</v>
      </c>
      <c r="U141" s="29">
        <f t="shared" si="136"/>
        <v>0</v>
      </c>
      <c r="V141" s="29">
        <f t="shared" si="136"/>
        <v>107</v>
      </c>
      <c r="W141" s="29">
        <f t="shared" si="136"/>
        <v>0</v>
      </c>
      <c r="X141" s="29">
        <f t="shared" si="136"/>
        <v>44</v>
      </c>
      <c r="Y141" s="29">
        <f t="shared" si="136"/>
        <v>41</v>
      </c>
      <c r="Z141" s="29">
        <f t="shared" si="136"/>
        <v>0</v>
      </c>
      <c r="AA141" s="29">
        <f t="shared" si="136"/>
        <v>70</v>
      </c>
      <c r="AB141" s="19"/>
      <c r="AC141" s="19"/>
      <c r="AD141" s="19"/>
      <c r="AE141" s="19"/>
      <c r="AF141" s="29">
        <f>+AF139-AF140</f>
        <v>104</v>
      </c>
      <c r="AG141" s="29">
        <f t="shared" ref="AG141:AO141" si="137">+AG139-AG140</f>
        <v>0</v>
      </c>
      <c r="AH141" s="29">
        <f t="shared" si="137"/>
        <v>106</v>
      </c>
      <c r="AI141" s="29">
        <f t="shared" si="137"/>
        <v>9</v>
      </c>
      <c r="AJ141" s="29">
        <f t="shared" si="137"/>
        <v>109</v>
      </c>
      <c r="AK141" s="29">
        <f t="shared" si="137"/>
        <v>0</v>
      </c>
      <c r="AL141" s="29">
        <f t="shared" si="137"/>
        <v>54</v>
      </c>
      <c r="AM141" s="29">
        <f t="shared" si="137"/>
        <v>0</v>
      </c>
      <c r="AN141" s="29">
        <f t="shared" si="137"/>
        <v>98</v>
      </c>
      <c r="AO141" s="29">
        <f t="shared" si="137"/>
        <v>0</v>
      </c>
      <c r="AP141" s="19"/>
      <c r="AQ141" s="19"/>
      <c r="AR141" s="19"/>
      <c r="AS141" s="19"/>
      <c r="AT141" s="29">
        <f>+AT139-AT140</f>
        <v>90</v>
      </c>
      <c r="AU141" s="29">
        <f t="shared" ref="AU141:BC141" si="138">+AU139-AU140</f>
        <v>0</v>
      </c>
      <c r="AV141" s="29">
        <f t="shared" si="138"/>
        <v>145</v>
      </c>
      <c r="AW141" s="29">
        <f t="shared" si="138"/>
        <v>0</v>
      </c>
      <c r="AX141" s="29">
        <f t="shared" si="138"/>
        <v>225</v>
      </c>
      <c r="AY141" s="29">
        <f t="shared" si="138"/>
        <v>0</v>
      </c>
      <c r="AZ141" s="29">
        <f t="shared" si="138"/>
        <v>0</v>
      </c>
      <c r="BA141" s="29">
        <f t="shared" si="138"/>
        <v>0</v>
      </c>
      <c r="BB141" s="29">
        <f t="shared" si="138"/>
        <v>0</v>
      </c>
      <c r="BC141" s="29">
        <f t="shared" si="138"/>
        <v>0</v>
      </c>
      <c r="BD141" s="19"/>
      <c r="BE141" s="19"/>
      <c r="BF141" s="19"/>
      <c r="BG141" s="19"/>
      <c r="BH141" s="29">
        <f>+BH139-BH140</f>
        <v>0</v>
      </c>
      <c r="BI141" s="29">
        <f t="shared" ref="BI141:BX141" si="139">+BI139-BI140</f>
        <v>0</v>
      </c>
      <c r="BJ141" s="29">
        <f t="shared" si="139"/>
        <v>0</v>
      </c>
      <c r="BK141" s="29">
        <f t="shared" si="139"/>
        <v>0</v>
      </c>
      <c r="BL141" s="29">
        <f t="shared" si="139"/>
        <v>0</v>
      </c>
      <c r="BM141" s="29">
        <f t="shared" si="139"/>
        <v>0</v>
      </c>
      <c r="BN141" s="29">
        <f t="shared" si="139"/>
        <v>0</v>
      </c>
      <c r="BO141" s="29">
        <f t="shared" si="139"/>
        <v>0</v>
      </c>
      <c r="BP141" s="29">
        <f t="shared" si="139"/>
        <v>0</v>
      </c>
      <c r="BQ141" s="29">
        <f t="shared" si="139"/>
        <v>0</v>
      </c>
      <c r="BR141" s="29">
        <f t="shared" si="139"/>
        <v>0</v>
      </c>
      <c r="BS141" s="29">
        <f t="shared" si="139"/>
        <v>0</v>
      </c>
      <c r="BT141" s="29">
        <f t="shared" si="139"/>
        <v>0</v>
      </c>
      <c r="BU141" s="29">
        <f t="shared" si="139"/>
        <v>0</v>
      </c>
      <c r="BV141" s="29">
        <f t="shared" si="139"/>
        <v>0</v>
      </c>
      <c r="BW141" s="29">
        <f t="shared" si="139"/>
        <v>0</v>
      </c>
      <c r="BX141" s="29">
        <f t="shared" si="139"/>
        <v>0</v>
      </c>
      <c r="BY141" s="15">
        <f>SUM(D141:BX141)</f>
        <v>1830</v>
      </c>
    </row>
    <row r="142" spans="1:77" ht="15.75" customHeight="1" x14ac:dyDescent="0.25">
      <c r="A142" s="24"/>
      <c r="B142" s="30"/>
      <c r="C142" s="46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19"/>
      <c r="O142" s="19"/>
      <c r="P142" s="19"/>
      <c r="Q142" s="19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19"/>
      <c r="AC142" s="19"/>
      <c r="AD142" s="19"/>
      <c r="AE142" s="19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19"/>
      <c r="AQ142" s="19"/>
      <c r="AR142" s="19"/>
      <c r="AS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19"/>
      <c r="BE142" s="19"/>
      <c r="BF142" s="19"/>
      <c r="BG142" s="19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15"/>
    </row>
    <row r="143" spans="1:77" ht="15.75" customHeight="1" x14ac:dyDescent="0.25">
      <c r="A143" s="58">
        <v>252</v>
      </c>
      <c r="B143" s="12" t="s">
        <v>15</v>
      </c>
      <c r="C143" s="47"/>
      <c r="D143" s="27"/>
      <c r="E143" s="27">
        <v>8</v>
      </c>
      <c r="F143" s="27"/>
      <c r="G143" s="27">
        <v>6</v>
      </c>
      <c r="H143" s="27">
        <v>0</v>
      </c>
      <c r="I143" s="27">
        <v>6</v>
      </c>
      <c r="J143" s="27">
        <v>8</v>
      </c>
      <c r="K143" s="27"/>
      <c r="L143" s="27">
        <v>9</v>
      </c>
      <c r="M143" s="27"/>
      <c r="N143" s="34"/>
      <c r="O143" s="34"/>
      <c r="P143" s="34"/>
      <c r="Q143" s="34"/>
      <c r="R143" s="27">
        <v>5</v>
      </c>
      <c r="S143" s="27"/>
      <c r="T143" s="27">
        <v>8</v>
      </c>
      <c r="U143" s="27"/>
      <c r="V143" s="27">
        <v>5</v>
      </c>
      <c r="W143" s="27"/>
      <c r="X143" s="27">
        <v>8</v>
      </c>
      <c r="Y143" s="27"/>
      <c r="Z143" s="27">
        <v>9</v>
      </c>
      <c r="AA143" s="27"/>
      <c r="AB143" s="34"/>
      <c r="AC143" s="34"/>
      <c r="AD143" s="34"/>
      <c r="AE143" s="34"/>
      <c r="AF143" s="27">
        <v>8</v>
      </c>
      <c r="AG143" s="27"/>
      <c r="AH143" s="27">
        <v>6</v>
      </c>
      <c r="AI143" s="27"/>
      <c r="AJ143" s="27">
        <v>4</v>
      </c>
      <c r="AK143" s="27"/>
      <c r="AL143" s="27">
        <v>9</v>
      </c>
      <c r="AM143" s="27"/>
      <c r="AN143" s="27">
        <v>10</v>
      </c>
      <c r="AO143" s="27">
        <v>0</v>
      </c>
      <c r="AP143" s="34"/>
      <c r="AQ143" s="34"/>
      <c r="AR143" s="34"/>
      <c r="AS143" s="34"/>
      <c r="AT143" s="27">
        <v>7</v>
      </c>
      <c r="AU143" s="27"/>
      <c r="AV143" s="27">
        <v>9</v>
      </c>
      <c r="AW143" s="27"/>
      <c r="AX143" s="27">
        <v>8</v>
      </c>
      <c r="AY143" s="27"/>
      <c r="AZ143" s="27" t="s">
        <v>0</v>
      </c>
      <c r="BA143" s="27"/>
      <c r="BB143" s="27" t="s">
        <v>0</v>
      </c>
      <c r="BC143" s="27"/>
      <c r="BD143" s="34"/>
      <c r="BE143" s="34"/>
      <c r="BF143" s="34"/>
      <c r="BG143" s="34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15">
        <f>SUM(D143:BX143)</f>
        <v>133</v>
      </c>
    </row>
    <row r="144" spans="1:77" ht="15.75" customHeight="1" x14ac:dyDescent="0.25">
      <c r="A144" s="58"/>
      <c r="B144" s="12" t="s">
        <v>16</v>
      </c>
      <c r="C144" s="47"/>
      <c r="D144" s="27"/>
      <c r="E144" s="27">
        <v>0</v>
      </c>
      <c r="F144" s="27"/>
      <c r="G144" s="27">
        <v>0</v>
      </c>
      <c r="H144" s="27">
        <v>0</v>
      </c>
      <c r="I144" s="27">
        <v>0</v>
      </c>
      <c r="J144" s="27">
        <v>0</v>
      </c>
      <c r="K144" s="27"/>
      <c r="L144" s="27">
        <v>0</v>
      </c>
      <c r="M144" s="27"/>
      <c r="N144" s="17"/>
      <c r="O144" s="17"/>
      <c r="P144" s="17"/>
      <c r="Q144" s="17"/>
      <c r="R144" s="27">
        <v>0</v>
      </c>
      <c r="S144" s="27"/>
      <c r="T144" s="27">
        <v>0</v>
      </c>
      <c r="U144" s="27"/>
      <c r="V144" s="27">
        <v>0</v>
      </c>
      <c r="W144" s="27"/>
      <c r="X144" s="27">
        <v>0</v>
      </c>
      <c r="Y144" s="27"/>
      <c r="Z144" s="27">
        <v>0</v>
      </c>
      <c r="AA144" s="27"/>
      <c r="AB144" s="17"/>
      <c r="AC144" s="17"/>
      <c r="AD144" s="17"/>
      <c r="AE144" s="17"/>
      <c r="AF144" s="27">
        <v>0</v>
      </c>
      <c r="AG144" s="27"/>
      <c r="AH144" s="27">
        <v>0</v>
      </c>
      <c r="AI144" s="27"/>
      <c r="AJ144" s="27">
        <v>0</v>
      </c>
      <c r="AK144" s="27"/>
      <c r="AL144" s="27">
        <v>0</v>
      </c>
      <c r="AM144" s="27"/>
      <c r="AN144" s="27">
        <v>0</v>
      </c>
      <c r="AO144" s="27">
        <v>0</v>
      </c>
      <c r="AP144" s="17"/>
      <c r="AQ144" s="17"/>
      <c r="AR144" s="17"/>
      <c r="AS144" s="17"/>
      <c r="AT144" s="27">
        <v>0</v>
      </c>
      <c r="AU144" s="27"/>
      <c r="AV144" s="27">
        <v>0</v>
      </c>
      <c r="AW144" s="27"/>
      <c r="AX144" s="27">
        <v>0</v>
      </c>
      <c r="AY144" s="27"/>
      <c r="AZ144" s="27"/>
      <c r="BA144" s="27"/>
      <c r="BB144" s="27"/>
      <c r="BC144" s="27"/>
      <c r="BD144" s="17"/>
      <c r="BE144" s="17"/>
      <c r="BF144" s="17"/>
      <c r="BG144" s="1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15">
        <f>SUM(D144:BX144)</f>
        <v>0</v>
      </c>
    </row>
    <row r="145" spans="1:77" ht="15.75" customHeight="1" x14ac:dyDescent="0.25">
      <c r="A145" s="59"/>
      <c r="B145" s="23" t="s">
        <v>17</v>
      </c>
      <c r="C145" s="48"/>
      <c r="D145" s="27"/>
      <c r="E145" s="27">
        <v>4</v>
      </c>
      <c r="F145" s="27"/>
      <c r="G145" s="27">
        <v>2</v>
      </c>
      <c r="H145" s="27">
        <v>3</v>
      </c>
      <c r="I145" s="27">
        <v>0</v>
      </c>
      <c r="J145" s="27">
        <v>2</v>
      </c>
      <c r="K145" s="27"/>
      <c r="L145" s="27">
        <v>3</v>
      </c>
      <c r="M145" s="27"/>
      <c r="N145" s="17"/>
      <c r="O145" s="17"/>
      <c r="P145" s="17"/>
      <c r="Q145" s="17"/>
      <c r="R145" s="27">
        <v>3</v>
      </c>
      <c r="S145" s="27"/>
      <c r="T145" s="27">
        <v>2</v>
      </c>
      <c r="U145" s="27"/>
      <c r="V145" s="27">
        <v>4</v>
      </c>
      <c r="W145" s="27"/>
      <c r="X145" s="27">
        <v>1</v>
      </c>
      <c r="Y145" s="27"/>
      <c r="Z145" s="27">
        <v>1</v>
      </c>
      <c r="AA145" s="27"/>
      <c r="AB145" s="17"/>
      <c r="AC145" s="17"/>
      <c r="AD145" s="17"/>
      <c r="AE145" s="17"/>
      <c r="AF145" s="27">
        <v>4</v>
      </c>
      <c r="AG145" s="27"/>
      <c r="AH145" s="27">
        <v>2</v>
      </c>
      <c r="AI145" s="27"/>
      <c r="AJ145" s="27">
        <v>2</v>
      </c>
      <c r="AK145" s="27"/>
      <c r="AL145" s="27">
        <v>2</v>
      </c>
      <c r="AM145" s="27"/>
      <c r="AN145" s="27">
        <v>0</v>
      </c>
      <c r="AO145" s="27">
        <v>2</v>
      </c>
      <c r="AP145" s="17"/>
      <c r="AQ145" s="17"/>
      <c r="AR145" s="17"/>
      <c r="AS145" s="17"/>
      <c r="AT145" s="27">
        <v>2</v>
      </c>
      <c r="AU145" s="27"/>
      <c r="AV145" s="27">
        <v>2</v>
      </c>
      <c r="AW145" s="27"/>
      <c r="AX145" s="27">
        <v>3</v>
      </c>
      <c r="AY145" s="27"/>
      <c r="AZ145" s="27"/>
      <c r="BA145" s="27"/>
      <c r="BB145" s="27"/>
      <c r="BC145" s="27"/>
      <c r="BD145" s="17"/>
      <c r="BE145" s="17"/>
      <c r="BF145" s="17"/>
      <c r="BG145" s="1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15">
        <f>SUM(D145:BX145)</f>
        <v>44</v>
      </c>
    </row>
    <row r="146" spans="1:77" ht="15.75" customHeight="1" x14ac:dyDescent="0.25">
      <c r="A146" s="59"/>
      <c r="B146" s="23" t="s">
        <v>18</v>
      </c>
      <c r="C146" s="48"/>
      <c r="D146" s="27"/>
      <c r="E146" s="27">
        <v>1</v>
      </c>
      <c r="F146" s="27"/>
      <c r="G146" s="27">
        <v>1</v>
      </c>
      <c r="H146" s="27">
        <v>1</v>
      </c>
      <c r="I146" s="27">
        <v>0</v>
      </c>
      <c r="J146" s="27">
        <v>1</v>
      </c>
      <c r="K146" s="27"/>
      <c r="L146" s="27">
        <v>0</v>
      </c>
      <c r="M146" s="27"/>
      <c r="N146" s="17"/>
      <c r="O146" s="17"/>
      <c r="P146" s="17"/>
      <c r="Q146" s="17"/>
      <c r="R146" s="27">
        <v>0</v>
      </c>
      <c r="S146" s="27"/>
      <c r="T146" s="27">
        <v>0</v>
      </c>
      <c r="U146" s="27"/>
      <c r="V146" s="27">
        <v>0</v>
      </c>
      <c r="W146" s="27"/>
      <c r="X146" s="27">
        <v>0</v>
      </c>
      <c r="Y146" s="27"/>
      <c r="Z146" s="27">
        <v>0</v>
      </c>
      <c r="AA146" s="27"/>
      <c r="AB146" s="17"/>
      <c r="AC146" s="17"/>
      <c r="AD146" s="17"/>
      <c r="AE146" s="17"/>
      <c r="AF146" s="27">
        <v>0</v>
      </c>
      <c r="AG146" s="27"/>
      <c r="AH146" s="27">
        <v>0</v>
      </c>
      <c r="AI146" s="27"/>
      <c r="AJ146" s="27">
        <v>0</v>
      </c>
      <c r="AK146" s="27"/>
      <c r="AL146" s="27">
        <v>0</v>
      </c>
      <c r="AM146" s="27"/>
      <c r="AN146" s="27">
        <v>0</v>
      </c>
      <c r="AO146" s="27">
        <v>0</v>
      </c>
      <c r="AP146" s="17"/>
      <c r="AQ146" s="17"/>
      <c r="AR146" s="17"/>
      <c r="AS146" s="17"/>
      <c r="AT146" s="27">
        <v>0</v>
      </c>
      <c r="AU146" s="27"/>
      <c r="AV146" s="27">
        <v>0</v>
      </c>
      <c r="AW146" s="27"/>
      <c r="AX146" s="27">
        <v>0</v>
      </c>
      <c r="AY146" s="27"/>
      <c r="AZ146" s="27"/>
      <c r="BA146" s="27"/>
      <c r="BB146" s="27"/>
      <c r="BC146" s="27"/>
      <c r="BD146" s="17"/>
      <c r="BE146" s="17"/>
      <c r="BF146" s="17"/>
      <c r="BG146" s="1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15">
        <f>SUM(D146:BX146)</f>
        <v>4</v>
      </c>
    </row>
    <row r="147" spans="1:77" ht="15.75" customHeight="1" x14ac:dyDescent="0.25">
      <c r="A147" s="59"/>
      <c r="B147" s="12" t="s">
        <v>19</v>
      </c>
      <c r="C147" s="49"/>
      <c r="D147" s="28"/>
      <c r="E147" s="28">
        <v>140463</v>
      </c>
      <c r="F147" s="28"/>
      <c r="G147" s="28">
        <v>140585</v>
      </c>
      <c r="H147" s="28">
        <v>90035</v>
      </c>
      <c r="I147" s="28">
        <v>140705</v>
      </c>
      <c r="J147" s="28">
        <v>90095</v>
      </c>
      <c r="K147" s="28"/>
      <c r="L147" s="28">
        <v>90213</v>
      </c>
      <c r="M147" s="28"/>
      <c r="N147" s="18"/>
      <c r="O147" s="18"/>
      <c r="P147" s="18"/>
      <c r="Q147" s="18"/>
      <c r="R147" s="28">
        <v>90359</v>
      </c>
      <c r="S147" s="28"/>
      <c r="T147" s="28">
        <v>90502</v>
      </c>
      <c r="U147" s="28"/>
      <c r="V147" s="28">
        <v>90644</v>
      </c>
      <c r="W147" s="28"/>
      <c r="X147" s="28">
        <v>90787</v>
      </c>
      <c r="Y147" s="28"/>
      <c r="Z147" s="28">
        <v>90906</v>
      </c>
      <c r="AA147" s="28"/>
      <c r="AB147" s="18"/>
      <c r="AC147" s="18"/>
      <c r="AD147" s="18"/>
      <c r="AE147" s="18"/>
      <c r="AF147" s="28">
        <v>91024</v>
      </c>
      <c r="AG147" s="28"/>
      <c r="AH147" s="28">
        <v>91172</v>
      </c>
      <c r="AI147" s="28"/>
      <c r="AJ147" s="28">
        <v>91330</v>
      </c>
      <c r="AK147" s="28"/>
      <c r="AL147" s="28">
        <v>91472</v>
      </c>
      <c r="AM147" s="28"/>
      <c r="AN147" s="28">
        <v>91593</v>
      </c>
      <c r="AO147" s="28">
        <v>139603</v>
      </c>
      <c r="AP147" s="18"/>
      <c r="AQ147" s="18"/>
      <c r="AR147" s="18"/>
      <c r="AS147" s="18"/>
      <c r="AT147" s="28">
        <v>91676</v>
      </c>
      <c r="AU147" s="28"/>
      <c r="AV147" s="28">
        <v>91819</v>
      </c>
      <c r="AW147" s="28"/>
      <c r="AX147" s="28">
        <v>91962</v>
      </c>
      <c r="AY147" s="28"/>
      <c r="AZ147" s="28"/>
      <c r="BA147" s="28"/>
      <c r="BB147" s="28"/>
      <c r="BC147" s="28"/>
      <c r="BD147" s="18"/>
      <c r="BE147" s="18"/>
      <c r="BF147" s="18"/>
      <c r="BG147" s="1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15"/>
    </row>
    <row r="148" spans="1:77" ht="15.75" customHeight="1" x14ac:dyDescent="0.25">
      <c r="A148" s="59"/>
      <c r="B148" s="12" t="s">
        <v>20</v>
      </c>
      <c r="C148" s="49"/>
      <c r="D148" s="28"/>
      <c r="E148" s="28">
        <v>140585</v>
      </c>
      <c r="F148" s="28"/>
      <c r="G148" s="28">
        <v>140705</v>
      </c>
      <c r="H148" s="28">
        <v>90095</v>
      </c>
      <c r="I148" s="28">
        <v>140766</v>
      </c>
      <c r="J148" s="28">
        <v>90216</v>
      </c>
      <c r="K148" s="28"/>
      <c r="L148" s="28">
        <v>90359</v>
      </c>
      <c r="M148" s="28"/>
      <c r="N148" s="18"/>
      <c r="O148" s="18"/>
      <c r="P148" s="18"/>
      <c r="Q148" s="18"/>
      <c r="R148" s="28">
        <v>90502</v>
      </c>
      <c r="S148" s="28"/>
      <c r="T148" s="28">
        <v>90644</v>
      </c>
      <c r="U148" s="28"/>
      <c r="V148" s="28">
        <v>90787</v>
      </c>
      <c r="W148" s="28"/>
      <c r="X148" s="28">
        <v>90906</v>
      </c>
      <c r="Y148" s="28"/>
      <c r="Z148" s="28">
        <v>91024</v>
      </c>
      <c r="AA148" s="28"/>
      <c r="AB148" s="18"/>
      <c r="AC148" s="18"/>
      <c r="AD148" s="18"/>
      <c r="AE148" s="18"/>
      <c r="AF148" s="28">
        <v>91172</v>
      </c>
      <c r="AG148" s="28"/>
      <c r="AH148" s="28">
        <v>91330</v>
      </c>
      <c r="AI148" s="28"/>
      <c r="AJ148" s="28">
        <v>91472</v>
      </c>
      <c r="AK148" s="28"/>
      <c r="AL148" s="28">
        <v>91593</v>
      </c>
      <c r="AM148" s="28"/>
      <c r="AN148" s="28">
        <v>91676</v>
      </c>
      <c r="AO148" s="28">
        <v>139696</v>
      </c>
      <c r="AP148" s="18"/>
      <c r="AQ148" s="18"/>
      <c r="AR148" s="18"/>
      <c r="AS148" s="18"/>
      <c r="AT148" s="28">
        <v>91819</v>
      </c>
      <c r="AU148" s="28"/>
      <c r="AV148" s="28">
        <v>91962</v>
      </c>
      <c r="AW148" s="28"/>
      <c r="AX148" s="28">
        <v>92085</v>
      </c>
      <c r="AY148" s="28"/>
      <c r="AZ148" s="28"/>
      <c r="BA148" s="28"/>
      <c r="BB148" s="28"/>
      <c r="BC148" s="28"/>
      <c r="BD148" s="18"/>
      <c r="BE148" s="18"/>
      <c r="BF148" s="18"/>
      <c r="BG148" s="1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15"/>
    </row>
    <row r="149" spans="1:77" ht="15.75" customHeight="1" x14ac:dyDescent="0.25">
      <c r="A149" s="59"/>
      <c r="B149" s="12" t="s">
        <v>5</v>
      </c>
      <c r="C149" s="45"/>
      <c r="D149" s="29">
        <f>+D148-D147</f>
        <v>0</v>
      </c>
      <c r="E149" s="29">
        <f t="shared" ref="E149:M149" si="140">+E148-E147</f>
        <v>122</v>
      </c>
      <c r="F149" s="29">
        <f t="shared" si="140"/>
        <v>0</v>
      </c>
      <c r="G149" s="29">
        <f t="shared" si="140"/>
        <v>120</v>
      </c>
      <c r="H149" s="29">
        <f t="shared" si="140"/>
        <v>60</v>
      </c>
      <c r="I149" s="29">
        <f t="shared" si="140"/>
        <v>61</v>
      </c>
      <c r="J149" s="29">
        <f t="shared" si="140"/>
        <v>121</v>
      </c>
      <c r="K149" s="29">
        <f t="shared" si="140"/>
        <v>0</v>
      </c>
      <c r="L149" s="29">
        <f t="shared" si="140"/>
        <v>146</v>
      </c>
      <c r="M149" s="29">
        <f t="shared" si="140"/>
        <v>0</v>
      </c>
      <c r="N149" s="19"/>
      <c r="O149" s="19"/>
      <c r="P149" s="19"/>
      <c r="Q149" s="19"/>
      <c r="R149" s="29">
        <f t="shared" ref="R149:AA149" si="141">+R148-R147</f>
        <v>143</v>
      </c>
      <c r="S149" s="29">
        <f t="shared" si="141"/>
        <v>0</v>
      </c>
      <c r="T149" s="29">
        <f t="shared" si="141"/>
        <v>142</v>
      </c>
      <c r="U149" s="29">
        <f t="shared" si="141"/>
        <v>0</v>
      </c>
      <c r="V149" s="29">
        <f t="shared" si="141"/>
        <v>143</v>
      </c>
      <c r="W149" s="29">
        <f t="shared" si="141"/>
        <v>0</v>
      </c>
      <c r="X149" s="29">
        <f t="shared" si="141"/>
        <v>119</v>
      </c>
      <c r="Y149" s="29">
        <f t="shared" si="141"/>
        <v>0</v>
      </c>
      <c r="Z149" s="29">
        <f t="shared" si="141"/>
        <v>118</v>
      </c>
      <c r="AA149" s="29">
        <f t="shared" si="141"/>
        <v>0</v>
      </c>
      <c r="AB149" s="19"/>
      <c r="AC149" s="19"/>
      <c r="AD149" s="19"/>
      <c r="AE149" s="19"/>
      <c r="AF149" s="29">
        <f t="shared" ref="AF149:AO149" si="142">+AF148-AF147</f>
        <v>148</v>
      </c>
      <c r="AG149" s="29">
        <f t="shared" si="142"/>
        <v>0</v>
      </c>
      <c r="AH149" s="29">
        <f t="shared" si="142"/>
        <v>158</v>
      </c>
      <c r="AI149" s="29">
        <f t="shared" si="142"/>
        <v>0</v>
      </c>
      <c r="AJ149" s="29">
        <f t="shared" si="142"/>
        <v>142</v>
      </c>
      <c r="AK149" s="29">
        <f t="shared" si="142"/>
        <v>0</v>
      </c>
      <c r="AL149" s="29">
        <f t="shared" si="142"/>
        <v>121</v>
      </c>
      <c r="AM149" s="29">
        <f t="shared" si="142"/>
        <v>0</v>
      </c>
      <c r="AN149" s="29">
        <f t="shared" si="142"/>
        <v>83</v>
      </c>
      <c r="AO149" s="29">
        <f t="shared" si="142"/>
        <v>93</v>
      </c>
      <c r="AP149" s="19"/>
      <c r="AQ149" s="19"/>
      <c r="AR149" s="19"/>
      <c r="AS149" s="19"/>
      <c r="AT149" s="29">
        <f t="shared" ref="AT149:BC149" si="143">+AT148-AT147</f>
        <v>143</v>
      </c>
      <c r="AU149" s="29">
        <f t="shared" si="143"/>
        <v>0</v>
      </c>
      <c r="AV149" s="29">
        <f t="shared" si="143"/>
        <v>143</v>
      </c>
      <c r="AW149" s="29">
        <f t="shared" si="143"/>
        <v>0</v>
      </c>
      <c r="AX149" s="29">
        <f t="shared" si="143"/>
        <v>123</v>
      </c>
      <c r="AY149" s="29">
        <f t="shared" si="143"/>
        <v>0</v>
      </c>
      <c r="AZ149" s="29">
        <f t="shared" si="143"/>
        <v>0</v>
      </c>
      <c r="BA149" s="29">
        <f t="shared" si="143"/>
        <v>0</v>
      </c>
      <c r="BB149" s="29">
        <f t="shared" si="143"/>
        <v>0</v>
      </c>
      <c r="BC149" s="29">
        <f t="shared" si="143"/>
        <v>0</v>
      </c>
      <c r="BD149" s="19"/>
      <c r="BE149" s="19"/>
      <c r="BF149" s="19"/>
      <c r="BG149" s="19"/>
      <c r="BH149" s="29">
        <f t="shared" ref="BH149:BX149" si="144">+BH148-BH147</f>
        <v>0</v>
      </c>
      <c r="BI149" s="29">
        <f t="shared" si="144"/>
        <v>0</v>
      </c>
      <c r="BJ149" s="29">
        <f t="shared" si="144"/>
        <v>0</v>
      </c>
      <c r="BK149" s="29">
        <f t="shared" si="144"/>
        <v>0</v>
      </c>
      <c r="BL149" s="29">
        <f t="shared" si="144"/>
        <v>0</v>
      </c>
      <c r="BM149" s="29">
        <f t="shared" si="144"/>
        <v>0</v>
      </c>
      <c r="BN149" s="29">
        <f t="shared" si="144"/>
        <v>0</v>
      </c>
      <c r="BO149" s="29">
        <f t="shared" si="144"/>
        <v>0</v>
      </c>
      <c r="BP149" s="29">
        <f t="shared" si="144"/>
        <v>0</v>
      </c>
      <c r="BQ149" s="29">
        <f t="shared" si="144"/>
        <v>0</v>
      </c>
      <c r="BR149" s="29">
        <f t="shared" si="144"/>
        <v>0</v>
      </c>
      <c r="BS149" s="29">
        <f t="shared" si="144"/>
        <v>0</v>
      </c>
      <c r="BT149" s="29">
        <f t="shared" si="144"/>
        <v>0</v>
      </c>
      <c r="BU149" s="29">
        <f t="shared" si="144"/>
        <v>0</v>
      </c>
      <c r="BV149" s="29">
        <f t="shared" si="144"/>
        <v>0</v>
      </c>
      <c r="BW149" s="29">
        <f t="shared" si="144"/>
        <v>0</v>
      </c>
      <c r="BX149" s="29">
        <f t="shared" si="144"/>
        <v>0</v>
      </c>
      <c r="BY149" s="15">
        <f>SUM(D149:BX149)</f>
        <v>2449</v>
      </c>
    </row>
    <row r="150" spans="1:77" ht="15.75" customHeight="1" x14ac:dyDescent="0.25">
      <c r="A150" s="59"/>
      <c r="B150" s="12" t="s">
        <v>6</v>
      </c>
      <c r="C150" s="45"/>
      <c r="D150" s="28"/>
      <c r="E150" s="28">
        <v>57</v>
      </c>
      <c r="F150" s="28"/>
      <c r="G150" s="28">
        <v>56</v>
      </c>
      <c r="H150" s="28">
        <v>28</v>
      </c>
      <c r="I150" s="28">
        <v>28</v>
      </c>
      <c r="J150" s="28">
        <v>57</v>
      </c>
      <c r="K150" s="28"/>
      <c r="L150" s="28">
        <v>67</v>
      </c>
      <c r="M150" s="28"/>
      <c r="N150" s="18"/>
      <c r="O150" s="18"/>
      <c r="P150" s="18"/>
      <c r="Q150" s="18"/>
      <c r="R150" s="28">
        <v>67</v>
      </c>
      <c r="S150" s="28"/>
      <c r="T150" s="28">
        <v>68</v>
      </c>
      <c r="U150" s="28"/>
      <c r="V150" s="28">
        <v>67</v>
      </c>
      <c r="W150" s="28"/>
      <c r="X150" s="28">
        <v>54</v>
      </c>
      <c r="Y150" s="28"/>
      <c r="Z150" s="28">
        <v>55</v>
      </c>
      <c r="AA150" s="28"/>
      <c r="AB150" s="18"/>
      <c r="AC150" s="18"/>
      <c r="AD150" s="18"/>
      <c r="AE150" s="18"/>
      <c r="AF150" s="28">
        <v>71</v>
      </c>
      <c r="AG150" s="28"/>
      <c r="AH150" s="28">
        <v>67</v>
      </c>
      <c r="AI150" s="28"/>
      <c r="AJ150" s="28">
        <v>66</v>
      </c>
      <c r="AK150" s="28"/>
      <c r="AL150" s="28">
        <v>64</v>
      </c>
      <c r="AM150" s="28"/>
      <c r="AN150" s="28">
        <v>28</v>
      </c>
      <c r="AO150" s="28">
        <v>54</v>
      </c>
      <c r="AP150" s="18"/>
      <c r="AQ150" s="18"/>
      <c r="AR150" s="18"/>
      <c r="AS150" s="18"/>
      <c r="AT150" s="28">
        <v>67</v>
      </c>
      <c r="AU150" s="28"/>
      <c r="AV150" s="28">
        <v>68</v>
      </c>
      <c r="AW150" s="28"/>
      <c r="AX150" s="28">
        <v>56</v>
      </c>
      <c r="AY150" s="28"/>
      <c r="AZ150" s="28"/>
      <c r="BA150" s="28"/>
      <c r="BB150" s="28"/>
      <c r="BC150" s="28"/>
      <c r="BD150" s="18"/>
      <c r="BE150" s="18"/>
      <c r="BF150" s="18"/>
      <c r="BG150" s="1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15">
        <f>SUM(D150:BX150)</f>
        <v>1145</v>
      </c>
    </row>
    <row r="151" spans="1:77" ht="15.75" customHeight="1" x14ac:dyDescent="0.25">
      <c r="A151" s="59"/>
      <c r="B151" s="12" t="s">
        <v>7</v>
      </c>
      <c r="C151" s="45"/>
      <c r="D151" s="29">
        <f>+D149-D150</f>
        <v>0</v>
      </c>
      <c r="E151" s="29">
        <f t="shared" ref="E151:M151" si="145">+E149-E150</f>
        <v>65</v>
      </c>
      <c r="F151" s="29">
        <f t="shared" si="145"/>
        <v>0</v>
      </c>
      <c r="G151" s="29">
        <f t="shared" si="145"/>
        <v>64</v>
      </c>
      <c r="H151" s="29">
        <f t="shared" si="145"/>
        <v>32</v>
      </c>
      <c r="I151" s="29">
        <f t="shared" si="145"/>
        <v>33</v>
      </c>
      <c r="J151" s="29">
        <f t="shared" si="145"/>
        <v>64</v>
      </c>
      <c r="K151" s="29">
        <f t="shared" si="145"/>
        <v>0</v>
      </c>
      <c r="L151" s="29">
        <f t="shared" si="145"/>
        <v>79</v>
      </c>
      <c r="M151" s="29">
        <f t="shared" si="145"/>
        <v>0</v>
      </c>
      <c r="N151" s="19"/>
      <c r="O151" s="19"/>
      <c r="P151" s="19"/>
      <c r="Q151" s="19"/>
      <c r="R151" s="29">
        <f>+R149-R150</f>
        <v>76</v>
      </c>
      <c r="S151" s="29">
        <f t="shared" ref="S151:AA151" si="146">+S149-S150</f>
        <v>0</v>
      </c>
      <c r="T151" s="29">
        <f t="shared" si="146"/>
        <v>74</v>
      </c>
      <c r="U151" s="29">
        <f t="shared" si="146"/>
        <v>0</v>
      </c>
      <c r="V151" s="29">
        <f t="shared" si="146"/>
        <v>76</v>
      </c>
      <c r="W151" s="29">
        <f t="shared" si="146"/>
        <v>0</v>
      </c>
      <c r="X151" s="29">
        <f t="shared" si="146"/>
        <v>65</v>
      </c>
      <c r="Y151" s="29">
        <f t="shared" si="146"/>
        <v>0</v>
      </c>
      <c r="Z151" s="29">
        <f t="shared" si="146"/>
        <v>63</v>
      </c>
      <c r="AA151" s="29">
        <f t="shared" si="146"/>
        <v>0</v>
      </c>
      <c r="AB151" s="19"/>
      <c r="AC151" s="19"/>
      <c r="AD151" s="19"/>
      <c r="AE151" s="19"/>
      <c r="AF151" s="29">
        <f>+AF149-AF150</f>
        <v>77</v>
      </c>
      <c r="AG151" s="29">
        <f t="shared" ref="AG151:AO151" si="147">+AG149-AG150</f>
        <v>0</v>
      </c>
      <c r="AH151" s="29">
        <f t="shared" si="147"/>
        <v>91</v>
      </c>
      <c r="AI151" s="29">
        <f t="shared" si="147"/>
        <v>0</v>
      </c>
      <c r="AJ151" s="29">
        <f t="shared" si="147"/>
        <v>76</v>
      </c>
      <c r="AK151" s="29">
        <f t="shared" si="147"/>
        <v>0</v>
      </c>
      <c r="AL151" s="29">
        <f t="shared" si="147"/>
        <v>57</v>
      </c>
      <c r="AM151" s="29">
        <f t="shared" si="147"/>
        <v>0</v>
      </c>
      <c r="AN151" s="29">
        <f t="shared" si="147"/>
        <v>55</v>
      </c>
      <c r="AO151" s="29">
        <f t="shared" si="147"/>
        <v>39</v>
      </c>
      <c r="AP151" s="19"/>
      <c r="AQ151" s="19"/>
      <c r="AR151" s="19"/>
      <c r="AS151" s="19"/>
      <c r="AT151" s="29">
        <f>+AT149-AT150</f>
        <v>76</v>
      </c>
      <c r="AU151" s="29">
        <f t="shared" ref="AU151:BC151" si="148">+AU149-AU150</f>
        <v>0</v>
      </c>
      <c r="AV151" s="29">
        <f t="shared" si="148"/>
        <v>75</v>
      </c>
      <c r="AW151" s="29">
        <f t="shared" si="148"/>
        <v>0</v>
      </c>
      <c r="AX151" s="29">
        <f t="shared" si="148"/>
        <v>67</v>
      </c>
      <c r="AY151" s="29">
        <f t="shared" si="148"/>
        <v>0</v>
      </c>
      <c r="AZ151" s="29">
        <f t="shared" si="148"/>
        <v>0</v>
      </c>
      <c r="BA151" s="29">
        <f t="shared" si="148"/>
        <v>0</v>
      </c>
      <c r="BB151" s="29">
        <f t="shared" si="148"/>
        <v>0</v>
      </c>
      <c r="BC151" s="29">
        <f t="shared" si="148"/>
        <v>0</v>
      </c>
      <c r="BD151" s="19"/>
      <c r="BE151" s="19"/>
      <c r="BF151" s="19"/>
      <c r="BG151" s="19"/>
      <c r="BH151" s="29">
        <f>+BH149-BH150</f>
        <v>0</v>
      </c>
      <c r="BI151" s="29">
        <f t="shared" ref="BI151:BX151" si="149">+BI149-BI150</f>
        <v>0</v>
      </c>
      <c r="BJ151" s="29">
        <f t="shared" si="149"/>
        <v>0</v>
      </c>
      <c r="BK151" s="29">
        <f t="shared" si="149"/>
        <v>0</v>
      </c>
      <c r="BL151" s="29">
        <f t="shared" si="149"/>
        <v>0</v>
      </c>
      <c r="BM151" s="29">
        <f t="shared" si="149"/>
        <v>0</v>
      </c>
      <c r="BN151" s="29">
        <f t="shared" si="149"/>
        <v>0</v>
      </c>
      <c r="BO151" s="29">
        <f t="shared" si="149"/>
        <v>0</v>
      </c>
      <c r="BP151" s="29">
        <f t="shared" si="149"/>
        <v>0</v>
      </c>
      <c r="BQ151" s="29">
        <f t="shared" si="149"/>
        <v>0</v>
      </c>
      <c r="BR151" s="29">
        <f t="shared" si="149"/>
        <v>0</v>
      </c>
      <c r="BS151" s="29">
        <f t="shared" si="149"/>
        <v>0</v>
      </c>
      <c r="BT151" s="29">
        <f t="shared" si="149"/>
        <v>0</v>
      </c>
      <c r="BU151" s="29">
        <f t="shared" si="149"/>
        <v>0</v>
      </c>
      <c r="BV151" s="29">
        <f t="shared" si="149"/>
        <v>0</v>
      </c>
      <c r="BW151" s="29">
        <f t="shared" si="149"/>
        <v>0</v>
      </c>
      <c r="BX151" s="29">
        <f t="shared" si="149"/>
        <v>0</v>
      </c>
      <c r="BY151" s="15">
        <f>SUM(D151:BX151)</f>
        <v>1304</v>
      </c>
    </row>
    <row r="152" spans="1:77" ht="15.75" customHeight="1" x14ac:dyDescent="0.25">
      <c r="A152" s="24"/>
      <c r="B152" s="30"/>
      <c r="C152" s="46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19"/>
      <c r="O152" s="19"/>
      <c r="P152" s="19"/>
      <c r="Q152" s="19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19"/>
      <c r="AC152" s="19"/>
      <c r="AD152" s="19"/>
      <c r="AE152" s="19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19"/>
      <c r="AQ152" s="19"/>
      <c r="AR152" s="19"/>
      <c r="AS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19"/>
      <c r="BE152" s="19"/>
      <c r="BF152" s="19"/>
      <c r="BG152" s="19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15"/>
    </row>
    <row r="153" spans="1:77" ht="15.75" customHeight="1" x14ac:dyDescent="0.25">
      <c r="A153" s="58">
        <v>253</v>
      </c>
      <c r="B153" s="12" t="s">
        <v>15</v>
      </c>
      <c r="C153" s="47"/>
      <c r="D153" s="27">
        <v>5</v>
      </c>
      <c r="E153" s="27"/>
      <c r="F153" s="27">
        <v>6</v>
      </c>
      <c r="G153" s="27"/>
      <c r="H153" s="27">
        <v>4</v>
      </c>
      <c r="I153" s="27"/>
      <c r="J153" s="27">
        <v>6</v>
      </c>
      <c r="K153" s="27"/>
      <c r="L153" s="27">
        <v>4</v>
      </c>
      <c r="M153" s="27"/>
      <c r="N153" s="34"/>
      <c r="O153" s="34"/>
      <c r="P153" s="34"/>
      <c r="Q153" s="34"/>
      <c r="R153" s="27">
        <v>5</v>
      </c>
      <c r="S153" s="27"/>
      <c r="T153" s="27">
        <v>6</v>
      </c>
      <c r="U153" s="27"/>
      <c r="V153" s="27">
        <v>3</v>
      </c>
      <c r="W153" s="27"/>
      <c r="X153" s="27">
        <v>5</v>
      </c>
      <c r="Y153" s="27"/>
      <c r="Z153" s="27">
        <v>4</v>
      </c>
      <c r="AA153" s="27"/>
      <c r="AB153" s="34"/>
      <c r="AC153" s="34"/>
      <c r="AD153" s="34"/>
      <c r="AE153" s="34"/>
      <c r="AF153" s="27">
        <v>4</v>
      </c>
      <c r="AG153" s="27"/>
      <c r="AH153" s="27">
        <v>5</v>
      </c>
      <c r="AI153" s="27"/>
      <c r="AJ153" s="27">
        <v>4</v>
      </c>
      <c r="AK153" s="27"/>
      <c r="AL153" s="27">
        <v>5</v>
      </c>
      <c r="AM153" s="27"/>
      <c r="AN153" s="27">
        <v>5</v>
      </c>
      <c r="AO153" s="27"/>
      <c r="AP153" s="34"/>
      <c r="AQ153" s="34"/>
      <c r="AR153" s="34"/>
      <c r="AS153" s="34"/>
      <c r="AT153" s="27">
        <v>5</v>
      </c>
      <c r="AU153" s="27"/>
      <c r="AV153" s="27">
        <v>6</v>
      </c>
      <c r="AW153" s="27"/>
      <c r="AX153" s="27">
        <v>4</v>
      </c>
      <c r="AY153" s="27"/>
      <c r="AZ153" s="27" t="s">
        <v>0</v>
      </c>
      <c r="BA153" s="27"/>
      <c r="BB153" s="27" t="s">
        <v>0</v>
      </c>
      <c r="BC153" s="27"/>
      <c r="BD153" s="34"/>
      <c r="BE153" s="34"/>
      <c r="BF153" s="34"/>
      <c r="BG153" s="34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15">
        <f>SUM(D153:BX153)</f>
        <v>86</v>
      </c>
    </row>
    <row r="154" spans="1:77" ht="15.75" customHeight="1" x14ac:dyDescent="0.25">
      <c r="A154" s="58"/>
      <c r="B154" s="12" t="s">
        <v>16</v>
      </c>
      <c r="C154" s="47"/>
      <c r="D154" s="27">
        <v>1</v>
      </c>
      <c r="E154" s="27"/>
      <c r="F154" s="27">
        <v>1</v>
      </c>
      <c r="G154" s="27"/>
      <c r="H154" s="27">
        <v>1</v>
      </c>
      <c r="I154" s="27"/>
      <c r="J154" s="27">
        <v>1</v>
      </c>
      <c r="K154" s="27"/>
      <c r="L154" s="27">
        <v>2</v>
      </c>
      <c r="M154" s="27"/>
      <c r="N154" s="17"/>
      <c r="O154" s="17"/>
      <c r="P154" s="17"/>
      <c r="Q154" s="17"/>
      <c r="R154" s="27">
        <v>1</v>
      </c>
      <c r="S154" s="27"/>
      <c r="T154" s="27">
        <v>1</v>
      </c>
      <c r="U154" s="27"/>
      <c r="V154" s="27">
        <v>1</v>
      </c>
      <c r="W154" s="27"/>
      <c r="X154" s="27">
        <v>1</v>
      </c>
      <c r="Y154" s="27"/>
      <c r="Z154" s="27">
        <v>0</v>
      </c>
      <c r="AA154" s="27"/>
      <c r="AB154" s="17"/>
      <c r="AC154" s="17"/>
      <c r="AD154" s="17"/>
      <c r="AE154" s="17"/>
      <c r="AF154" s="27">
        <v>1</v>
      </c>
      <c r="AG154" s="27"/>
      <c r="AH154" s="27">
        <v>1</v>
      </c>
      <c r="AI154" s="27"/>
      <c r="AJ154" s="27">
        <v>1</v>
      </c>
      <c r="AK154" s="27"/>
      <c r="AL154" s="27">
        <v>0</v>
      </c>
      <c r="AM154" s="27"/>
      <c r="AN154" s="27">
        <v>1</v>
      </c>
      <c r="AO154" s="27"/>
      <c r="AP154" s="17"/>
      <c r="AQ154" s="17"/>
      <c r="AR154" s="17"/>
      <c r="AS154" s="17"/>
      <c r="AT154" s="27">
        <v>1</v>
      </c>
      <c r="AU154" s="27"/>
      <c r="AV154" s="27">
        <v>1</v>
      </c>
      <c r="AW154" s="27"/>
      <c r="AX154" s="27">
        <v>1</v>
      </c>
      <c r="AY154" s="27"/>
      <c r="AZ154" s="27"/>
      <c r="BA154" s="27"/>
      <c r="BB154" s="27"/>
      <c r="BC154" s="27"/>
      <c r="BD154" s="17"/>
      <c r="BE154" s="17"/>
      <c r="BF154" s="17"/>
      <c r="BG154" s="1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15">
        <f>SUM(D154:BX154)</f>
        <v>17</v>
      </c>
    </row>
    <row r="155" spans="1:77" ht="15.75" customHeight="1" x14ac:dyDescent="0.25">
      <c r="A155" s="59"/>
      <c r="B155" s="23" t="s">
        <v>17</v>
      </c>
      <c r="C155" s="48"/>
      <c r="D155" s="27">
        <v>6</v>
      </c>
      <c r="E155" s="27"/>
      <c r="F155" s="27">
        <v>1</v>
      </c>
      <c r="G155" s="27"/>
      <c r="H155" s="27">
        <v>5</v>
      </c>
      <c r="I155" s="27"/>
      <c r="J155" s="27">
        <v>6</v>
      </c>
      <c r="K155" s="27"/>
      <c r="L155" s="27">
        <v>6</v>
      </c>
      <c r="M155" s="27"/>
      <c r="N155" s="17"/>
      <c r="O155" s="17"/>
      <c r="P155" s="17"/>
      <c r="Q155" s="17"/>
      <c r="R155" s="27">
        <v>6</v>
      </c>
      <c r="S155" s="27"/>
      <c r="T155" s="27">
        <v>6</v>
      </c>
      <c r="U155" s="27"/>
      <c r="V155" s="27">
        <v>5</v>
      </c>
      <c r="W155" s="27"/>
      <c r="X155" s="27">
        <v>2</v>
      </c>
      <c r="Y155" s="27"/>
      <c r="Z155" s="27">
        <v>2</v>
      </c>
      <c r="AA155" s="27"/>
      <c r="AB155" s="17"/>
      <c r="AC155" s="17"/>
      <c r="AD155" s="17"/>
      <c r="AE155" s="17"/>
      <c r="AF155" s="27">
        <v>5</v>
      </c>
      <c r="AG155" s="27"/>
      <c r="AH155" s="27">
        <v>1</v>
      </c>
      <c r="AI155" s="27"/>
      <c r="AJ155" s="27">
        <v>4</v>
      </c>
      <c r="AK155" s="27"/>
      <c r="AL155" s="27">
        <v>1</v>
      </c>
      <c r="AM155" s="27"/>
      <c r="AN155" s="27">
        <v>6</v>
      </c>
      <c r="AO155" s="27"/>
      <c r="AP155" s="17"/>
      <c r="AQ155" s="17"/>
      <c r="AR155" s="17"/>
      <c r="AS155" s="17"/>
      <c r="AT155" s="27">
        <v>6</v>
      </c>
      <c r="AU155" s="27"/>
      <c r="AV155" s="27">
        <v>4</v>
      </c>
      <c r="AW155" s="27"/>
      <c r="AX155" s="27">
        <v>3</v>
      </c>
      <c r="AY155" s="27"/>
      <c r="AZ155" s="27"/>
      <c r="BA155" s="27"/>
      <c r="BB155" s="27"/>
      <c r="BC155" s="27"/>
      <c r="BD155" s="17"/>
      <c r="BE155" s="17"/>
      <c r="BF155" s="17"/>
      <c r="BG155" s="1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15">
        <f>SUM(D155:BX155)</f>
        <v>75</v>
      </c>
    </row>
    <row r="156" spans="1:77" ht="15.75" customHeight="1" x14ac:dyDescent="0.25">
      <c r="A156" s="59"/>
      <c r="B156" s="23" t="s">
        <v>18</v>
      </c>
      <c r="C156" s="48"/>
      <c r="D156" s="27">
        <v>1</v>
      </c>
      <c r="E156" s="27"/>
      <c r="F156" s="27">
        <v>7</v>
      </c>
      <c r="G156" s="27"/>
      <c r="H156" s="27">
        <v>1</v>
      </c>
      <c r="I156" s="27"/>
      <c r="J156" s="27">
        <v>1</v>
      </c>
      <c r="K156" s="27"/>
      <c r="L156" s="27">
        <v>0</v>
      </c>
      <c r="M156" s="27"/>
      <c r="N156" s="17"/>
      <c r="O156" s="17"/>
      <c r="P156" s="17"/>
      <c r="Q156" s="17"/>
      <c r="R156" s="27">
        <v>1</v>
      </c>
      <c r="S156" s="27"/>
      <c r="T156" s="27">
        <v>2</v>
      </c>
      <c r="U156" s="27"/>
      <c r="V156" s="27">
        <v>1</v>
      </c>
      <c r="W156" s="27"/>
      <c r="X156" s="27">
        <v>1</v>
      </c>
      <c r="Y156" s="27"/>
      <c r="Z156" s="27">
        <v>0</v>
      </c>
      <c r="AA156" s="27"/>
      <c r="AB156" s="17"/>
      <c r="AC156" s="17"/>
      <c r="AD156" s="17"/>
      <c r="AE156" s="17"/>
      <c r="AF156" s="27">
        <v>1</v>
      </c>
      <c r="AG156" s="27"/>
      <c r="AH156" s="27">
        <v>7</v>
      </c>
      <c r="AI156" s="27"/>
      <c r="AJ156" s="27">
        <v>1</v>
      </c>
      <c r="AK156" s="27"/>
      <c r="AL156" s="27">
        <v>4</v>
      </c>
      <c r="AM156" s="27"/>
      <c r="AN156" s="27">
        <v>1</v>
      </c>
      <c r="AO156" s="27"/>
      <c r="AP156" s="17"/>
      <c r="AQ156" s="17"/>
      <c r="AR156" s="17"/>
      <c r="AS156" s="17"/>
      <c r="AT156" s="27">
        <v>1</v>
      </c>
      <c r="AU156" s="27"/>
      <c r="AV156" s="27">
        <v>1</v>
      </c>
      <c r="AW156" s="27"/>
      <c r="AX156" s="27">
        <v>1</v>
      </c>
      <c r="AY156" s="27"/>
      <c r="AZ156" s="27"/>
      <c r="BA156" s="27"/>
      <c r="BB156" s="27"/>
      <c r="BC156" s="27"/>
      <c r="BD156" s="17"/>
      <c r="BE156" s="17"/>
      <c r="BF156" s="17"/>
      <c r="BG156" s="1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15">
        <f>SUM(D156:BX156)</f>
        <v>32</v>
      </c>
    </row>
    <row r="157" spans="1:77" ht="15.75" customHeight="1" x14ac:dyDescent="0.25">
      <c r="A157" s="59"/>
      <c r="B157" s="12" t="s">
        <v>19</v>
      </c>
      <c r="C157" s="49"/>
      <c r="D157" s="28">
        <v>137867</v>
      </c>
      <c r="E157" s="28"/>
      <c r="F157" s="28">
        <v>137915</v>
      </c>
      <c r="G157" s="28"/>
      <c r="H157" s="28">
        <v>138120</v>
      </c>
      <c r="I157" s="28"/>
      <c r="J157" s="28">
        <v>138170</v>
      </c>
      <c r="K157" s="28"/>
      <c r="L157" s="28">
        <v>138369</v>
      </c>
      <c r="M157" s="28"/>
      <c r="N157" s="18"/>
      <c r="O157" s="18"/>
      <c r="P157" s="18"/>
      <c r="Q157" s="18"/>
      <c r="R157" s="28">
        <v>138568</v>
      </c>
      <c r="S157" s="28"/>
      <c r="T157" s="28">
        <v>138620</v>
      </c>
      <c r="U157" s="28"/>
      <c r="V157" s="28">
        <v>138824</v>
      </c>
      <c r="W157" s="28"/>
      <c r="X157" s="28">
        <v>138860</v>
      </c>
      <c r="Y157" s="28"/>
      <c r="Z157" s="28">
        <v>139053</v>
      </c>
      <c r="AA157" s="28"/>
      <c r="AB157" s="18"/>
      <c r="AC157" s="18"/>
      <c r="AD157" s="18"/>
      <c r="AE157" s="18"/>
      <c r="AF157" s="28">
        <v>139078</v>
      </c>
      <c r="AG157" s="28"/>
      <c r="AH157" s="28">
        <v>139124</v>
      </c>
      <c r="AI157" s="28"/>
      <c r="AJ157" s="28">
        <v>139328</v>
      </c>
      <c r="AK157" s="28"/>
      <c r="AL157" s="28">
        <v>139370</v>
      </c>
      <c r="AM157" s="28"/>
      <c r="AN157" s="28">
        <v>139409</v>
      </c>
      <c r="AO157" s="28"/>
      <c r="AP157" s="18"/>
      <c r="AQ157" s="18"/>
      <c r="AR157" s="18"/>
      <c r="AS157" s="18"/>
      <c r="AT157" s="28">
        <v>139696</v>
      </c>
      <c r="AU157" s="28"/>
      <c r="AV157" s="28">
        <v>139744</v>
      </c>
      <c r="AW157" s="28"/>
      <c r="AX157" s="28">
        <v>139939</v>
      </c>
      <c r="AY157" s="28"/>
      <c r="AZ157" s="28"/>
      <c r="BA157" s="28"/>
      <c r="BB157" s="28"/>
      <c r="BC157" s="28"/>
      <c r="BD157" s="18"/>
      <c r="BE157" s="18"/>
      <c r="BF157" s="18"/>
      <c r="BG157" s="1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15"/>
    </row>
    <row r="158" spans="1:77" ht="15.75" customHeight="1" x14ac:dyDescent="0.25">
      <c r="A158" s="59"/>
      <c r="B158" s="12" t="s">
        <v>20</v>
      </c>
      <c r="C158" s="49"/>
      <c r="D158" s="28">
        <v>137915</v>
      </c>
      <c r="E158" s="28"/>
      <c r="F158" s="28">
        <v>138120</v>
      </c>
      <c r="G158" s="28"/>
      <c r="H158" s="28">
        <v>138170</v>
      </c>
      <c r="I158" s="28"/>
      <c r="J158" s="28">
        <v>138369</v>
      </c>
      <c r="K158" s="28"/>
      <c r="L158" s="28">
        <v>138568</v>
      </c>
      <c r="M158" s="28"/>
      <c r="N158" s="18"/>
      <c r="O158" s="18"/>
      <c r="P158" s="18"/>
      <c r="Q158" s="18"/>
      <c r="R158" s="28">
        <v>138620</v>
      </c>
      <c r="S158" s="28"/>
      <c r="T158" s="28">
        <v>138824</v>
      </c>
      <c r="U158" s="28"/>
      <c r="V158" s="28">
        <v>138860</v>
      </c>
      <c r="W158" s="28"/>
      <c r="X158" s="28">
        <v>139053</v>
      </c>
      <c r="Y158" s="28"/>
      <c r="Z158" s="28">
        <v>139078</v>
      </c>
      <c r="AA158" s="28"/>
      <c r="AB158" s="18"/>
      <c r="AC158" s="18"/>
      <c r="AD158" s="18"/>
      <c r="AE158" s="18"/>
      <c r="AF158" s="28">
        <v>139124</v>
      </c>
      <c r="AG158" s="28"/>
      <c r="AH158" s="28">
        <v>139328</v>
      </c>
      <c r="AI158" s="28"/>
      <c r="AJ158" s="28">
        <v>139370</v>
      </c>
      <c r="AK158" s="28"/>
      <c r="AL158" s="28">
        <v>139409</v>
      </c>
      <c r="AM158" s="28"/>
      <c r="AN158" s="28">
        <v>139603</v>
      </c>
      <c r="AO158" s="28"/>
      <c r="AP158" s="18"/>
      <c r="AQ158" s="18"/>
      <c r="AR158" s="18"/>
      <c r="AS158" s="18"/>
      <c r="AT158" s="28">
        <v>139744</v>
      </c>
      <c r="AU158" s="28"/>
      <c r="AV158" s="28">
        <v>139939</v>
      </c>
      <c r="AW158" s="28"/>
      <c r="AX158" s="28">
        <v>139987</v>
      </c>
      <c r="AY158" s="28"/>
      <c r="AZ158" s="28"/>
      <c r="BA158" s="28"/>
      <c r="BB158" s="28"/>
      <c r="BC158" s="28"/>
      <c r="BD158" s="18"/>
      <c r="BE158" s="18"/>
      <c r="BF158" s="18"/>
      <c r="BG158" s="1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15"/>
    </row>
    <row r="159" spans="1:77" ht="15.75" customHeight="1" x14ac:dyDescent="0.25">
      <c r="A159" s="59"/>
      <c r="B159" s="12" t="s">
        <v>5</v>
      </c>
      <c r="C159" s="45"/>
      <c r="D159" s="29">
        <f>+D158-D157</f>
        <v>48</v>
      </c>
      <c r="E159" s="29">
        <f t="shared" ref="E159:M159" si="150">+E158-E157</f>
        <v>0</v>
      </c>
      <c r="F159" s="29">
        <f t="shared" si="150"/>
        <v>205</v>
      </c>
      <c r="G159" s="29">
        <f t="shared" si="150"/>
        <v>0</v>
      </c>
      <c r="H159" s="29">
        <f t="shared" si="150"/>
        <v>50</v>
      </c>
      <c r="I159" s="29">
        <f t="shared" si="150"/>
        <v>0</v>
      </c>
      <c r="J159" s="29">
        <f t="shared" si="150"/>
        <v>199</v>
      </c>
      <c r="K159" s="29">
        <f t="shared" si="150"/>
        <v>0</v>
      </c>
      <c r="L159" s="29">
        <f t="shared" si="150"/>
        <v>199</v>
      </c>
      <c r="M159" s="29">
        <f t="shared" si="150"/>
        <v>0</v>
      </c>
      <c r="N159" s="19"/>
      <c r="O159" s="19"/>
      <c r="P159" s="19"/>
      <c r="Q159" s="19"/>
      <c r="R159" s="29">
        <f t="shared" ref="R159:AA159" si="151">+R158-R157</f>
        <v>52</v>
      </c>
      <c r="S159" s="29">
        <f t="shared" si="151"/>
        <v>0</v>
      </c>
      <c r="T159" s="29">
        <f t="shared" si="151"/>
        <v>204</v>
      </c>
      <c r="U159" s="29">
        <f t="shared" si="151"/>
        <v>0</v>
      </c>
      <c r="V159" s="29">
        <f t="shared" si="151"/>
        <v>36</v>
      </c>
      <c r="W159" s="29">
        <f t="shared" si="151"/>
        <v>0</v>
      </c>
      <c r="X159" s="29">
        <f t="shared" si="151"/>
        <v>193</v>
      </c>
      <c r="Y159" s="29">
        <f t="shared" si="151"/>
        <v>0</v>
      </c>
      <c r="Z159" s="29">
        <f t="shared" si="151"/>
        <v>25</v>
      </c>
      <c r="AA159" s="29">
        <f t="shared" si="151"/>
        <v>0</v>
      </c>
      <c r="AB159" s="19"/>
      <c r="AC159" s="19"/>
      <c r="AD159" s="19"/>
      <c r="AE159" s="19"/>
      <c r="AF159" s="29">
        <f t="shared" ref="AF159:AO159" si="152">+AF158-AF157</f>
        <v>46</v>
      </c>
      <c r="AG159" s="29">
        <f t="shared" si="152"/>
        <v>0</v>
      </c>
      <c r="AH159" s="29">
        <f t="shared" si="152"/>
        <v>204</v>
      </c>
      <c r="AI159" s="29">
        <f t="shared" si="152"/>
        <v>0</v>
      </c>
      <c r="AJ159" s="29">
        <f t="shared" si="152"/>
        <v>42</v>
      </c>
      <c r="AK159" s="29">
        <f t="shared" si="152"/>
        <v>0</v>
      </c>
      <c r="AL159" s="29">
        <f t="shared" si="152"/>
        <v>39</v>
      </c>
      <c r="AM159" s="29">
        <f t="shared" si="152"/>
        <v>0</v>
      </c>
      <c r="AN159" s="29">
        <f t="shared" si="152"/>
        <v>194</v>
      </c>
      <c r="AO159" s="29">
        <f t="shared" si="152"/>
        <v>0</v>
      </c>
      <c r="AP159" s="19"/>
      <c r="AQ159" s="19"/>
      <c r="AR159" s="19"/>
      <c r="AS159" s="19"/>
      <c r="AT159" s="29">
        <f t="shared" ref="AT159:BC159" si="153">+AT158-AT157</f>
        <v>48</v>
      </c>
      <c r="AU159" s="29">
        <f t="shared" si="153"/>
        <v>0</v>
      </c>
      <c r="AV159" s="29">
        <f t="shared" si="153"/>
        <v>195</v>
      </c>
      <c r="AW159" s="29">
        <f t="shared" si="153"/>
        <v>0</v>
      </c>
      <c r="AX159" s="29">
        <f t="shared" si="153"/>
        <v>48</v>
      </c>
      <c r="AY159" s="29">
        <f t="shared" si="153"/>
        <v>0</v>
      </c>
      <c r="AZ159" s="29">
        <f t="shared" si="153"/>
        <v>0</v>
      </c>
      <c r="BA159" s="29">
        <f t="shared" si="153"/>
        <v>0</v>
      </c>
      <c r="BB159" s="29">
        <f t="shared" si="153"/>
        <v>0</v>
      </c>
      <c r="BC159" s="29">
        <f t="shared" si="153"/>
        <v>0</v>
      </c>
      <c r="BD159" s="19"/>
      <c r="BE159" s="19"/>
      <c r="BF159" s="19"/>
      <c r="BG159" s="19"/>
      <c r="BH159" s="29">
        <f t="shared" ref="BH159:BX159" si="154">+BH158-BH157</f>
        <v>0</v>
      </c>
      <c r="BI159" s="29">
        <f t="shared" si="154"/>
        <v>0</v>
      </c>
      <c r="BJ159" s="29">
        <f t="shared" si="154"/>
        <v>0</v>
      </c>
      <c r="BK159" s="29">
        <f t="shared" si="154"/>
        <v>0</v>
      </c>
      <c r="BL159" s="29">
        <f t="shared" si="154"/>
        <v>0</v>
      </c>
      <c r="BM159" s="29">
        <f t="shared" si="154"/>
        <v>0</v>
      </c>
      <c r="BN159" s="29">
        <f t="shared" si="154"/>
        <v>0</v>
      </c>
      <c r="BO159" s="29">
        <f t="shared" si="154"/>
        <v>0</v>
      </c>
      <c r="BP159" s="29">
        <f t="shared" si="154"/>
        <v>0</v>
      </c>
      <c r="BQ159" s="29">
        <f t="shared" si="154"/>
        <v>0</v>
      </c>
      <c r="BR159" s="29">
        <f t="shared" si="154"/>
        <v>0</v>
      </c>
      <c r="BS159" s="29">
        <f t="shared" si="154"/>
        <v>0</v>
      </c>
      <c r="BT159" s="29">
        <f t="shared" si="154"/>
        <v>0</v>
      </c>
      <c r="BU159" s="29">
        <f t="shared" si="154"/>
        <v>0</v>
      </c>
      <c r="BV159" s="29">
        <f t="shared" si="154"/>
        <v>0</v>
      </c>
      <c r="BW159" s="29">
        <f t="shared" si="154"/>
        <v>0</v>
      </c>
      <c r="BX159" s="29">
        <f t="shared" si="154"/>
        <v>0</v>
      </c>
      <c r="BY159" s="15">
        <f>SUM(D159:BX159)</f>
        <v>2027</v>
      </c>
    </row>
    <row r="160" spans="1:77" ht="15.75" customHeight="1" x14ac:dyDescent="0.25">
      <c r="A160" s="59"/>
      <c r="B160" s="12" t="s">
        <v>6</v>
      </c>
      <c r="C160" s="45"/>
      <c r="D160" s="28">
        <v>21</v>
      </c>
      <c r="E160" s="28"/>
      <c r="F160" s="28">
        <v>102</v>
      </c>
      <c r="G160" s="28"/>
      <c r="H160" s="28">
        <v>19</v>
      </c>
      <c r="I160" s="28"/>
      <c r="J160" s="28">
        <v>100</v>
      </c>
      <c r="K160" s="28"/>
      <c r="L160" s="28">
        <v>105</v>
      </c>
      <c r="M160" s="28"/>
      <c r="N160" s="18"/>
      <c r="O160" s="18"/>
      <c r="P160" s="18"/>
      <c r="Q160" s="18"/>
      <c r="R160" s="28">
        <v>22</v>
      </c>
      <c r="S160" s="28"/>
      <c r="T160" s="28">
        <v>101</v>
      </c>
      <c r="U160" s="28"/>
      <c r="V160" s="28">
        <v>12</v>
      </c>
      <c r="W160" s="28"/>
      <c r="X160" s="28">
        <v>95</v>
      </c>
      <c r="Y160" s="28"/>
      <c r="Z160" s="28">
        <v>14</v>
      </c>
      <c r="AA160" s="28"/>
      <c r="AB160" s="18"/>
      <c r="AC160" s="18"/>
      <c r="AD160" s="18"/>
      <c r="AE160" s="18"/>
      <c r="AF160" s="28">
        <v>19</v>
      </c>
      <c r="AG160" s="28"/>
      <c r="AH160" s="28">
        <v>102</v>
      </c>
      <c r="AI160" s="28"/>
      <c r="AJ160" s="28">
        <v>14</v>
      </c>
      <c r="AK160" s="28"/>
      <c r="AL160" s="28">
        <v>17</v>
      </c>
      <c r="AM160" s="28"/>
      <c r="AN160" s="28">
        <v>97</v>
      </c>
      <c r="AO160" s="28"/>
      <c r="AP160" s="18"/>
      <c r="AQ160" s="18"/>
      <c r="AR160" s="18"/>
      <c r="AS160" s="18"/>
      <c r="AT160" s="28">
        <v>21</v>
      </c>
      <c r="AU160" s="28"/>
      <c r="AV160" s="28">
        <v>95</v>
      </c>
      <c r="AW160" s="28"/>
      <c r="AX160" s="28">
        <v>19</v>
      </c>
      <c r="AY160" s="28"/>
      <c r="AZ160" s="28"/>
      <c r="BA160" s="28"/>
      <c r="BB160" s="28"/>
      <c r="BC160" s="28"/>
      <c r="BD160" s="18"/>
      <c r="BE160" s="18"/>
      <c r="BF160" s="18"/>
      <c r="BG160" s="1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15">
        <f>SUM(D160:BX160)</f>
        <v>975</v>
      </c>
    </row>
    <row r="161" spans="1:77" ht="15.75" customHeight="1" x14ac:dyDescent="0.25">
      <c r="A161" s="59"/>
      <c r="B161" s="12" t="s">
        <v>7</v>
      </c>
      <c r="C161" s="45"/>
      <c r="D161" s="29">
        <f>+D159-D160</f>
        <v>27</v>
      </c>
      <c r="E161" s="29">
        <f t="shared" ref="E161:M161" si="155">+E159-E160</f>
        <v>0</v>
      </c>
      <c r="F161" s="29">
        <f t="shared" si="155"/>
        <v>103</v>
      </c>
      <c r="G161" s="29">
        <f t="shared" si="155"/>
        <v>0</v>
      </c>
      <c r="H161" s="29">
        <f t="shared" si="155"/>
        <v>31</v>
      </c>
      <c r="I161" s="29">
        <f t="shared" si="155"/>
        <v>0</v>
      </c>
      <c r="J161" s="29">
        <f t="shared" si="155"/>
        <v>99</v>
      </c>
      <c r="K161" s="29">
        <f t="shared" si="155"/>
        <v>0</v>
      </c>
      <c r="L161" s="29">
        <f t="shared" si="155"/>
        <v>94</v>
      </c>
      <c r="M161" s="29">
        <f t="shared" si="155"/>
        <v>0</v>
      </c>
      <c r="N161" s="19"/>
      <c r="O161" s="19"/>
      <c r="P161" s="19"/>
      <c r="Q161" s="19"/>
      <c r="R161" s="29">
        <f>+R159-R160</f>
        <v>30</v>
      </c>
      <c r="S161" s="29">
        <f t="shared" ref="S161:AA161" si="156">+S159-S160</f>
        <v>0</v>
      </c>
      <c r="T161" s="29">
        <f t="shared" si="156"/>
        <v>103</v>
      </c>
      <c r="U161" s="29">
        <f t="shared" si="156"/>
        <v>0</v>
      </c>
      <c r="V161" s="29">
        <f t="shared" si="156"/>
        <v>24</v>
      </c>
      <c r="W161" s="29">
        <f t="shared" si="156"/>
        <v>0</v>
      </c>
      <c r="X161" s="29">
        <f t="shared" si="156"/>
        <v>98</v>
      </c>
      <c r="Y161" s="29">
        <f t="shared" si="156"/>
        <v>0</v>
      </c>
      <c r="Z161" s="29">
        <f t="shared" si="156"/>
        <v>11</v>
      </c>
      <c r="AA161" s="29">
        <f t="shared" si="156"/>
        <v>0</v>
      </c>
      <c r="AB161" s="19"/>
      <c r="AC161" s="19"/>
      <c r="AD161" s="19"/>
      <c r="AE161" s="19"/>
      <c r="AF161" s="29">
        <f>+AF159-AF160</f>
        <v>27</v>
      </c>
      <c r="AG161" s="29">
        <f t="shared" ref="AG161:AO161" si="157">+AG159-AG160</f>
        <v>0</v>
      </c>
      <c r="AH161" s="29">
        <f t="shared" si="157"/>
        <v>102</v>
      </c>
      <c r="AI161" s="29">
        <f t="shared" si="157"/>
        <v>0</v>
      </c>
      <c r="AJ161" s="29">
        <f t="shared" si="157"/>
        <v>28</v>
      </c>
      <c r="AK161" s="29">
        <f t="shared" si="157"/>
        <v>0</v>
      </c>
      <c r="AL161" s="29">
        <f t="shared" si="157"/>
        <v>22</v>
      </c>
      <c r="AM161" s="29">
        <f t="shared" si="157"/>
        <v>0</v>
      </c>
      <c r="AN161" s="29">
        <f t="shared" si="157"/>
        <v>97</v>
      </c>
      <c r="AO161" s="29">
        <f t="shared" si="157"/>
        <v>0</v>
      </c>
      <c r="AP161" s="19"/>
      <c r="AQ161" s="19"/>
      <c r="AR161" s="19"/>
      <c r="AS161" s="19"/>
      <c r="AT161" s="29">
        <f>+AT159-AT160</f>
        <v>27</v>
      </c>
      <c r="AU161" s="29">
        <f t="shared" ref="AU161:BC161" si="158">+AU159-AU160</f>
        <v>0</v>
      </c>
      <c r="AV161" s="29">
        <f t="shared" si="158"/>
        <v>100</v>
      </c>
      <c r="AW161" s="29">
        <f t="shared" si="158"/>
        <v>0</v>
      </c>
      <c r="AX161" s="29">
        <f t="shared" si="158"/>
        <v>29</v>
      </c>
      <c r="AY161" s="29">
        <f t="shared" si="158"/>
        <v>0</v>
      </c>
      <c r="AZ161" s="29">
        <f t="shared" si="158"/>
        <v>0</v>
      </c>
      <c r="BA161" s="29">
        <f t="shared" si="158"/>
        <v>0</v>
      </c>
      <c r="BB161" s="29">
        <f t="shared" si="158"/>
        <v>0</v>
      </c>
      <c r="BC161" s="29">
        <f t="shared" si="158"/>
        <v>0</v>
      </c>
      <c r="BD161" s="19"/>
      <c r="BE161" s="19"/>
      <c r="BF161" s="19"/>
      <c r="BG161" s="19"/>
      <c r="BH161" s="29">
        <f>+BH159-BH160</f>
        <v>0</v>
      </c>
      <c r="BI161" s="29">
        <f t="shared" ref="BI161:BX161" si="159">+BI159-BI160</f>
        <v>0</v>
      </c>
      <c r="BJ161" s="29">
        <f t="shared" si="159"/>
        <v>0</v>
      </c>
      <c r="BK161" s="29">
        <f t="shared" si="159"/>
        <v>0</v>
      </c>
      <c r="BL161" s="29">
        <f t="shared" si="159"/>
        <v>0</v>
      </c>
      <c r="BM161" s="29">
        <f t="shared" si="159"/>
        <v>0</v>
      </c>
      <c r="BN161" s="29">
        <f t="shared" si="159"/>
        <v>0</v>
      </c>
      <c r="BO161" s="29">
        <f t="shared" si="159"/>
        <v>0</v>
      </c>
      <c r="BP161" s="29">
        <f t="shared" si="159"/>
        <v>0</v>
      </c>
      <c r="BQ161" s="29">
        <f t="shared" si="159"/>
        <v>0</v>
      </c>
      <c r="BR161" s="29">
        <f t="shared" si="159"/>
        <v>0</v>
      </c>
      <c r="BS161" s="29">
        <f t="shared" si="159"/>
        <v>0</v>
      </c>
      <c r="BT161" s="29">
        <f t="shared" si="159"/>
        <v>0</v>
      </c>
      <c r="BU161" s="29">
        <f t="shared" si="159"/>
        <v>0</v>
      </c>
      <c r="BV161" s="29">
        <f t="shared" si="159"/>
        <v>0</v>
      </c>
      <c r="BW161" s="29">
        <f t="shared" si="159"/>
        <v>0</v>
      </c>
      <c r="BX161" s="29">
        <f t="shared" si="159"/>
        <v>0</v>
      </c>
      <c r="BY161" s="15">
        <f>SUM(D161:BX161)</f>
        <v>1052</v>
      </c>
    </row>
    <row r="162" spans="1:77" ht="15.75" customHeight="1" x14ac:dyDescent="0.25">
      <c r="A162" s="24"/>
      <c r="B162" s="30"/>
      <c r="C162" s="46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19"/>
      <c r="O162" s="19"/>
      <c r="P162" s="19"/>
      <c r="Q162" s="19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19"/>
      <c r="AC162" s="19"/>
      <c r="AD162" s="19"/>
      <c r="AE162" s="19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19"/>
      <c r="AQ162" s="19"/>
      <c r="AR162" s="19"/>
      <c r="AS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19"/>
      <c r="BE162" s="19"/>
      <c r="BF162" s="19"/>
      <c r="BG162" s="19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15"/>
    </row>
    <row r="163" spans="1:77" ht="15.75" customHeight="1" x14ac:dyDescent="0.25">
      <c r="A163" s="58">
        <v>254</v>
      </c>
      <c r="B163" s="12" t="s">
        <v>15</v>
      </c>
      <c r="C163" s="47"/>
      <c r="D163" s="27">
        <v>3</v>
      </c>
      <c r="E163" s="27"/>
      <c r="F163" s="27">
        <v>2</v>
      </c>
      <c r="G163" s="27"/>
      <c r="H163" s="27">
        <v>3</v>
      </c>
      <c r="I163" s="27"/>
      <c r="J163" s="27">
        <v>3</v>
      </c>
      <c r="K163" s="27"/>
      <c r="L163" s="27">
        <v>3</v>
      </c>
      <c r="M163" s="27"/>
      <c r="N163" s="34"/>
      <c r="O163" s="34"/>
      <c r="P163" s="34"/>
      <c r="Q163" s="34"/>
      <c r="R163" s="27"/>
      <c r="S163" s="27"/>
      <c r="T163" s="27">
        <v>2</v>
      </c>
      <c r="U163" s="27"/>
      <c r="V163" s="27">
        <v>3</v>
      </c>
      <c r="W163" s="27"/>
      <c r="X163" s="27">
        <v>3</v>
      </c>
      <c r="Y163" s="27"/>
      <c r="Z163" s="27">
        <v>3</v>
      </c>
      <c r="AA163" s="27"/>
      <c r="AB163" s="34"/>
      <c r="AC163" s="34"/>
      <c r="AD163" s="34"/>
      <c r="AE163" s="34"/>
      <c r="AF163" s="27">
        <v>2</v>
      </c>
      <c r="AG163" s="27"/>
      <c r="AH163" s="27">
        <v>2</v>
      </c>
      <c r="AI163" s="27"/>
      <c r="AJ163" s="27">
        <v>3</v>
      </c>
      <c r="AK163" s="27"/>
      <c r="AL163" s="27">
        <v>3</v>
      </c>
      <c r="AM163" s="27"/>
      <c r="AN163" s="27">
        <v>0</v>
      </c>
      <c r="AO163" s="27"/>
      <c r="AP163" s="34"/>
      <c r="AQ163" s="34"/>
      <c r="AR163" s="34"/>
      <c r="AS163" s="34"/>
      <c r="AT163" s="27">
        <v>3</v>
      </c>
      <c r="AU163" s="27"/>
      <c r="AV163" s="27">
        <v>2</v>
      </c>
      <c r="AW163" s="27"/>
      <c r="AX163" s="27">
        <v>3</v>
      </c>
      <c r="AY163" s="27"/>
      <c r="AZ163" s="27" t="s">
        <v>0</v>
      </c>
      <c r="BA163" s="27"/>
      <c r="BB163" s="27" t="s">
        <v>0</v>
      </c>
      <c r="BC163" s="27"/>
      <c r="BD163" s="34"/>
      <c r="BE163" s="34"/>
      <c r="BF163" s="34"/>
      <c r="BG163" s="34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15">
        <f>SUM(D163:BX163)</f>
        <v>43</v>
      </c>
    </row>
    <row r="164" spans="1:77" ht="15.75" customHeight="1" x14ac:dyDescent="0.25">
      <c r="A164" s="58"/>
      <c r="B164" s="12" t="s">
        <v>16</v>
      </c>
      <c r="C164" s="47"/>
      <c r="D164" s="27">
        <v>2</v>
      </c>
      <c r="E164" s="27"/>
      <c r="F164" s="27">
        <v>2</v>
      </c>
      <c r="G164" s="27"/>
      <c r="H164" s="27">
        <v>2</v>
      </c>
      <c r="I164" s="27"/>
      <c r="J164" s="27">
        <v>2</v>
      </c>
      <c r="K164" s="27"/>
      <c r="L164" s="27">
        <v>2</v>
      </c>
      <c r="M164" s="27"/>
      <c r="N164" s="17"/>
      <c r="O164" s="17"/>
      <c r="P164" s="17"/>
      <c r="Q164" s="17"/>
      <c r="R164" s="27"/>
      <c r="S164" s="27"/>
      <c r="T164" s="27">
        <v>2</v>
      </c>
      <c r="U164" s="27"/>
      <c r="V164" s="27">
        <v>2</v>
      </c>
      <c r="W164" s="27"/>
      <c r="X164" s="27">
        <v>2</v>
      </c>
      <c r="Y164" s="27"/>
      <c r="Z164" s="27">
        <v>2</v>
      </c>
      <c r="AA164" s="27"/>
      <c r="AB164" s="17"/>
      <c r="AC164" s="17"/>
      <c r="AD164" s="17"/>
      <c r="AE164" s="17"/>
      <c r="AF164" s="27">
        <v>2</v>
      </c>
      <c r="AG164" s="27"/>
      <c r="AH164" s="27">
        <v>2</v>
      </c>
      <c r="AI164" s="27"/>
      <c r="AJ164" s="27">
        <v>2</v>
      </c>
      <c r="AK164" s="27"/>
      <c r="AL164" s="27">
        <v>0</v>
      </c>
      <c r="AM164" s="27"/>
      <c r="AN164" s="27">
        <v>2</v>
      </c>
      <c r="AO164" s="27"/>
      <c r="AP164" s="17"/>
      <c r="AQ164" s="17"/>
      <c r="AR164" s="17"/>
      <c r="AS164" s="17"/>
      <c r="AT164" s="27">
        <v>2</v>
      </c>
      <c r="AU164" s="27"/>
      <c r="AV164" s="27">
        <v>2</v>
      </c>
      <c r="AW164" s="27"/>
      <c r="AX164" s="27">
        <v>2</v>
      </c>
      <c r="AY164" s="27"/>
      <c r="AZ164" s="27"/>
      <c r="BA164" s="27"/>
      <c r="BB164" s="27"/>
      <c r="BC164" s="27"/>
      <c r="BD164" s="17"/>
      <c r="BE164" s="17"/>
      <c r="BF164" s="17"/>
      <c r="BG164" s="1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15">
        <f>SUM(D164:BX164)</f>
        <v>32</v>
      </c>
    </row>
    <row r="165" spans="1:77" ht="15.75" customHeight="1" x14ac:dyDescent="0.25">
      <c r="A165" s="59"/>
      <c r="B165" s="23" t="s">
        <v>17</v>
      </c>
      <c r="C165" s="48"/>
      <c r="D165" s="27">
        <v>4</v>
      </c>
      <c r="E165" s="27"/>
      <c r="F165" s="27">
        <v>2</v>
      </c>
      <c r="G165" s="27"/>
      <c r="H165" s="27">
        <v>3</v>
      </c>
      <c r="I165" s="27"/>
      <c r="J165" s="27">
        <v>2</v>
      </c>
      <c r="K165" s="27"/>
      <c r="L165" s="27">
        <v>5</v>
      </c>
      <c r="M165" s="27"/>
      <c r="N165" s="17"/>
      <c r="O165" s="17"/>
      <c r="P165" s="17"/>
      <c r="Q165" s="17"/>
      <c r="R165" s="27">
        <v>4</v>
      </c>
      <c r="S165" s="27"/>
      <c r="T165" s="27">
        <v>3</v>
      </c>
      <c r="U165" s="27"/>
      <c r="V165" s="27">
        <v>4</v>
      </c>
      <c r="W165" s="27"/>
      <c r="X165" s="27">
        <v>3</v>
      </c>
      <c r="Y165" s="27"/>
      <c r="Z165" s="27">
        <v>3</v>
      </c>
      <c r="AA165" s="27"/>
      <c r="AB165" s="17"/>
      <c r="AC165" s="17"/>
      <c r="AD165" s="17"/>
      <c r="AE165" s="17"/>
      <c r="AF165" s="27">
        <v>5</v>
      </c>
      <c r="AG165" s="27"/>
      <c r="AH165" s="27">
        <v>5</v>
      </c>
      <c r="AI165" s="27"/>
      <c r="AJ165" s="27">
        <v>5</v>
      </c>
      <c r="AK165" s="27"/>
      <c r="AL165" s="27">
        <v>3</v>
      </c>
      <c r="AM165" s="27"/>
      <c r="AN165" s="27">
        <v>5</v>
      </c>
      <c r="AO165" s="27"/>
      <c r="AP165" s="17"/>
      <c r="AQ165" s="17"/>
      <c r="AR165" s="17"/>
      <c r="AS165" s="17"/>
      <c r="AT165" s="27">
        <v>5</v>
      </c>
      <c r="AU165" s="27"/>
      <c r="AV165" s="27">
        <v>3</v>
      </c>
      <c r="AW165" s="27"/>
      <c r="AX165" s="27">
        <v>5</v>
      </c>
      <c r="AY165" s="27"/>
      <c r="AZ165" s="27"/>
      <c r="BA165" s="27"/>
      <c r="BB165" s="27"/>
      <c r="BC165" s="27"/>
      <c r="BD165" s="17"/>
      <c r="BE165" s="17"/>
      <c r="BF165" s="17"/>
      <c r="BG165" s="1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15">
        <f>SUM(D165:BX165)</f>
        <v>69</v>
      </c>
    </row>
    <row r="166" spans="1:77" ht="15.75" customHeight="1" x14ac:dyDescent="0.25">
      <c r="A166" s="59"/>
      <c r="B166" s="23" t="s">
        <v>18</v>
      </c>
      <c r="C166" s="48"/>
      <c r="D166" s="27">
        <v>0</v>
      </c>
      <c r="E166" s="27"/>
      <c r="F166" s="27">
        <v>0</v>
      </c>
      <c r="G166" s="27"/>
      <c r="H166" s="27">
        <v>0</v>
      </c>
      <c r="I166" s="27"/>
      <c r="J166" s="27">
        <v>0</v>
      </c>
      <c r="K166" s="27"/>
      <c r="L166" s="27">
        <v>1</v>
      </c>
      <c r="M166" s="27"/>
      <c r="N166" s="17"/>
      <c r="O166" s="17"/>
      <c r="P166" s="17"/>
      <c r="Q166" s="17"/>
      <c r="R166" s="27">
        <v>1</v>
      </c>
      <c r="S166" s="27"/>
      <c r="T166" s="27">
        <v>1</v>
      </c>
      <c r="U166" s="27"/>
      <c r="V166" s="27">
        <v>1</v>
      </c>
      <c r="W166" s="27"/>
      <c r="X166" s="27">
        <v>1</v>
      </c>
      <c r="Y166" s="27"/>
      <c r="Z166" s="27">
        <v>1</v>
      </c>
      <c r="AA166" s="27"/>
      <c r="AB166" s="17"/>
      <c r="AC166" s="17"/>
      <c r="AD166" s="17"/>
      <c r="AE166" s="17"/>
      <c r="AF166" s="27">
        <v>1</v>
      </c>
      <c r="AG166" s="27"/>
      <c r="AH166" s="27">
        <v>1</v>
      </c>
      <c r="AI166" s="27"/>
      <c r="AJ166" s="27">
        <v>1</v>
      </c>
      <c r="AK166" s="27"/>
      <c r="AL166" s="27">
        <v>1</v>
      </c>
      <c r="AM166" s="27"/>
      <c r="AN166" s="27">
        <v>1</v>
      </c>
      <c r="AO166" s="27"/>
      <c r="AP166" s="17"/>
      <c r="AQ166" s="17"/>
      <c r="AR166" s="17"/>
      <c r="AS166" s="17"/>
      <c r="AT166" s="27">
        <v>1</v>
      </c>
      <c r="AU166" s="27"/>
      <c r="AV166" s="27">
        <v>1</v>
      </c>
      <c r="AW166" s="27"/>
      <c r="AX166" s="27">
        <v>1</v>
      </c>
      <c r="AY166" s="27"/>
      <c r="AZ166" s="27"/>
      <c r="BA166" s="27"/>
      <c r="BB166" s="27"/>
      <c r="BC166" s="27"/>
      <c r="BD166" s="17"/>
      <c r="BE166" s="17"/>
      <c r="BF166" s="17"/>
      <c r="BG166" s="1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15">
        <f>SUM(D166:BX166)</f>
        <v>14</v>
      </c>
    </row>
    <row r="167" spans="1:77" ht="15.75" customHeight="1" x14ac:dyDescent="0.25">
      <c r="A167" s="59"/>
      <c r="B167" s="12" t="s">
        <v>19</v>
      </c>
      <c r="C167" s="49"/>
      <c r="D167" s="28">
        <v>145913</v>
      </c>
      <c r="E167" s="28"/>
      <c r="F167" s="28">
        <v>146083</v>
      </c>
      <c r="G167" s="28"/>
      <c r="H167" s="28">
        <v>146319</v>
      </c>
      <c r="I167" s="28"/>
      <c r="J167" s="28">
        <v>146510</v>
      </c>
      <c r="K167" s="28"/>
      <c r="L167" s="28">
        <v>146694</v>
      </c>
      <c r="M167" s="28"/>
      <c r="N167" s="18"/>
      <c r="O167" s="18"/>
      <c r="P167" s="18"/>
      <c r="Q167" s="18"/>
      <c r="R167" s="28">
        <v>146940</v>
      </c>
      <c r="S167" s="28"/>
      <c r="T167" s="28">
        <v>147110</v>
      </c>
      <c r="U167" s="28"/>
      <c r="V167" s="28">
        <v>147242</v>
      </c>
      <c r="W167" s="28"/>
      <c r="X167" s="28">
        <v>147412</v>
      </c>
      <c r="Y167" s="28"/>
      <c r="Z167" s="28">
        <v>147581</v>
      </c>
      <c r="AA167" s="28"/>
      <c r="AB167" s="18"/>
      <c r="AC167" s="18"/>
      <c r="AD167" s="18"/>
      <c r="AE167" s="18"/>
      <c r="AF167" s="28">
        <v>147782</v>
      </c>
      <c r="AG167" s="28"/>
      <c r="AH167" s="28">
        <v>147937</v>
      </c>
      <c r="AI167" s="28"/>
      <c r="AJ167" s="28">
        <v>148128</v>
      </c>
      <c r="AK167" s="28"/>
      <c r="AL167" s="28">
        <v>148302</v>
      </c>
      <c r="AM167" s="28"/>
      <c r="AN167" s="28">
        <v>148451</v>
      </c>
      <c r="AO167" s="28"/>
      <c r="AP167" s="18"/>
      <c r="AQ167" s="18"/>
      <c r="AR167" s="18"/>
      <c r="AS167" s="18"/>
      <c r="AT167" s="28">
        <v>148655</v>
      </c>
      <c r="AU167" s="28"/>
      <c r="AV167" s="28">
        <v>148817</v>
      </c>
      <c r="AW167" s="28"/>
      <c r="AX167" s="28">
        <v>149011</v>
      </c>
      <c r="AY167" s="28"/>
      <c r="AZ167" s="28"/>
      <c r="BA167" s="28"/>
      <c r="BB167" s="28"/>
      <c r="BC167" s="28"/>
      <c r="BD167" s="18"/>
      <c r="BE167" s="18"/>
      <c r="BF167" s="18"/>
      <c r="BG167" s="1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15"/>
    </row>
    <row r="168" spans="1:77" ht="15.75" customHeight="1" x14ac:dyDescent="0.25">
      <c r="A168" s="59"/>
      <c r="B168" s="12" t="s">
        <v>20</v>
      </c>
      <c r="C168" s="49"/>
      <c r="D168" s="28">
        <v>146083</v>
      </c>
      <c r="E168" s="28"/>
      <c r="F168" s="28">
        <v>146298</v>
      </c>
      <c r="G168" s="28"/>
      <c r="H168" s="28">
        <v>146510</v>
      </c>
      <c r="I168" s="28"/>
      <c r="J168" s="28">
        <v>146695</v>
      </c>
      <c r="K168" s="28"/>
      <c r="L168" s="28">
        <v>146940</v>
      </c>
      <c r="M168" s="28"/>
      <c r="N168" s="18"/>
      <c r="O168" s="18"/>
      <c r="P168" s="18"/>
      <c r="Q168" s="18"/>
      <c r="R168" s="28">
        <v>147110</v>
      </c>
      <c r="S168" s="28"/>
      <c r="T168" s="28">
        <v>147242</v>
      </c>
      <c r="U168" s="28"/>
      <c r="V168" s="28">
        <v>147413</v>
      </c>
      <c r="W168" s="28"/>
      <c r="X168" s="28">
        <v>147581</v>
      </c>
      <c r="Y168" s="28"/>
      <c r="Z168" s="28">
        <v>147782</v>
      </c>
      <c r="AA168" s="28"/>
      <c r="AB168" s="18"/>
      <c r="AC168" s="18"/>
      <c r="AD168" s="18"/>
      <c r="AE168" s="18"/>
      <c r="AF168" s="28">
        <v>147937</v>
      </c>
      <c r="AG168" s="28"/>
      <c r="AH168" s="28">
        <v>148128</v>
      </c>
      <c r="AI168" s="28"/>
      <c r="AJ168" s="28">
        <v>148302</v>
      </c>
      <c r="AK168" s="28"/>
      <c r="AL168" s="28">
        <v>148451</v>
      </c>
      <c r="AM168" s="28"/>
      <c r="AN168" s="28">
        <v>148635</v>
      </c>
      <c r="AO168" s="28"/>
      <c r="AP168" s="18"/>
      <c r="AQ168" s="18"/>
      <c r="AR168" s="18"/>
      <c r="AS168" s="18"/>
      <c r="AT168" s="28">
        <v>148817</v>
      </c>
      <c r="AU168" s="28"/>
      <c r="AV168" s="28">
        <v>149011</v>
      </c>
      <c r="AW168" s="28"/>
      <c r="AX168" s="28">
        <v>149190</v>
      </c>
      <c r="AY168" s="28"/>
      <c r="AZ168" s="28"/>
      <c r="BA168" s="28"/>
      <c r="BB168" s="28"/>
      <c r="BC168" s="28"/>
      <c r="BD168" s="18"/>
      <c r="BE168" s="18"/>
      <c r="BF168" s="18"/>
      <c r="BG168" s="1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15"/>
    </row>
    <row r="169" spans="1:77" ht="15.75" customHeight="1" x14ac:dyDescent="0.25">
      <c r="A169" s="59"/>
      <c r="B169" s="12" t="s">
        <v>5</v>
      </c>
      <c r="C169" s="45"/>
      <c r="D169" s="29">
        <f>+D168-D167</f>
        <v>170</v>
      </c>
      <c r="E169" s="29">
        <f t="shared" ref="E169:M169" si="160">+E168-E167</f>
        <v>0</v>
      </c>
      <c r="F169" s="29">
        <f t="shared" si="160"/>
        <v>215</v>
      </c>
      <c r="G169" s="29">
        <f t="shared" si="160"/>
        <v>0</v>
      </c>
      <c r="H169" s="29">
        <f t="shared" si="160"/>
        <v>191</v>
      </c>
      <c r="I169" s="29">
        <f t="shared" si="160"/>
        <v>0</v>
      </c>
      <c r="J169" s="29">
        <f t="shared" si="160"/>
        <v>185</v>
      </c>
      <c r="K169" s="29">
        <f t="shared" si="160"/>
        <v>0</v>
      </c>
      <c r="L169" s="29">
        <f t="shared" si="160"/>
        <v>246</v>
      </c>
      <c r="M169" s="29">
        <f t="shared" si="160"/>
        <v>0</v>
      </c>
      <c r="N169" s="19"/>
      <c r="O169" s="19"/>
      <c r="P169" s="19"/>
      <c r="Q169" s="19"/>
      <c r="R169" s="29">
        <f t="shared" ref="R169:AA169" si="161">+R168-R167</f>
        <v>170</v>
      </c>
      <c r="S169" s="29">
        <f t="shared" si="161"/>
        <v>0</v>
      </c>
      <c r="T169" s="29">
        <f t="shared" si="161"/>
        <v>132</v>
      </c>
      <c r="U169" s="29">
        <f t="shared" si="161"/>
        <v>0</v>
      </c>
      <c r="V169" s="29">
        <f t="shared" si="161"/>
        <v>171</v>
      </c>
      <c r="W169" s="29">
        <f t="shared" si="161"/>
        <v>0</v>
      </c>
      <c r="X169" s="29">
        <f t="shared" si="161"/>
        <v>169</v>
      </c>
      <c r="Y169" s="29">
        <f t="shared" si="161"/>
        <v>0</v>
      </c>
      <c r="Z169" s="29">
        <f t="shared" si="161"/>
        <v>201</v>
      </c>
      <c r="AA169" s="29">
        <f t="shared" si="161"/>
        <v>0</v>
      </c>
      <c r="AB169" s="19"/>
      <c r="AC169" s="19"/>
      <c r="AD169" s="19"/>
      <c r="AE169" s="19"/>
      <c r="AF169" s="29">
        <f t="shared" ref="AF169:AO169" si="162">+AF168-AF167</f>
        <v>155</v>
      </c>
      <c r="AG169" s="29">
        <f t="shared" si="162"/>
        <v>0</v>
      </c>
      <c r="AH169" s="29">
        <f t="shared" si="162"/>
        <v>191</v>
      </c>
      <c r="AI169" s="29">
        <f t="shared" si="162"/>
        <v>0</v>
      </c>
      <c r="AJ169" s="29">
        <f t="shared" si="162"/>
        <v>174</v>
      </c>
      <c r="AK169" s="29">
        <f t="shared" si="162"/>
        <v>0</v>
      </c>
      <c r="AL169" s="29">
        <f t="shared" si="162"/>
        <v>149</v>
      </c>
      <c r="AM169" s="29">
        <f t="shared" si="162"/>
        <v>0</v>
      </c>
      <c r="AN169" s="29">
        <f t="shared" si="162"/>
        <v>184</v>
      </c>
      <c r="AO169" s="29">
        <f t="shared" si="162"/>
        <v>0</v>
      </c>
      <c r="AP169" s="19"/>
      <c r="AQ169" s="19"/>
      <c r="AR169" s="19"/>
      <c r="AS169" s="19"/>
      <c r="AT169" s="29">
        <f t="shared" ref="AT169:BC169" si="163">+AT168-AT167</f>
        <v>162</v>
      </c>
      <c r="AU169" s="29">
        <f t="shared" si="163"/>
        <v>0</v>
      </c>
      <c r="AV169" s="29">
        <f t="shared" si="163"/>
        <v>194</v>
      </c>
      <c r="AW169" s="29">
        <f t="shared" si="163"/>
        <v>0</v>
      </c>
      <c r="AX169" s="29">
        <f t="shared" si="163"/>
        <v>179</v>
      </c>
      <c r="AY169" s="29">
        <f t="shared" si="163"/>
        <v>0</v>
      </c>
      <c r="AZ169" s="29">
        <f t="shared" si="163"/>
        <v>0</v>
      </c>
      <c r="BA169" s="29">
        <f t="shared" si="163"/>
        <v>0</v>
      </c>
      <c r="BB169" s="29">
        <f t="shared" si="163"/>
        <v>0</v>
      </c>
      <c r="BC169" s="29">
        <f t="shared" si="163"/>
        <v>0</v>
      </c>
      <c r="BD169" s="19"/>
      <c r="BE169" s="19"/>
      <c r="BF169" s="19"/>
      <c r="BG169" s="19"/>
      <c r="BH169" s="29">
        <f t="shared" ref="BH169:BX169" si="164">+BH168-BH167</f>
        <v>0</v>
      </c>
      <c r="BI169" s="29">
        <f t="shared" si="164"/>
        <v>0</v>
      </c>
      <c r="BJ169" s="29">
        <f t="shared" si="164"/>
        <v>0</v>
      </c>
      <c r="BK169" s="29">
        <f t="shared" si="164"/>
        <v>0</v>
      </c>
      <c r="BL169" s="29">
        <f t="shared" si="164"/>
        <v>0</v>
      </c>
      <c r="BM169" s="29">
        <f t="shared" si="164"/>
        <v>0</v>
      </c>
      <c r="BN169" s="29">
        <f t="shared" si="164"/>
        <v>0</v>
      </c>
      <c r="BO169" s="29">
        <f t="shared" si="164"/>
        <v>0</v>
      </c>
      <c r="BP169" s="29">
        <f t="shared" si="164"/>
        <v>0</v>
      </c>
      <c r="BQ169" s="29">
        <f t="shared" si="164"/>
        <v>0</v>
      </c>
      <c r="BR169" s="29">
        <f t="shared" si="164"/>
        <v>0</v>
      </c>
      <c r="BS169" s="29">
        <f t="shared" si="164"/>
        <v>0</v>
      </c>
      <c r="BT169" s="29">
        <f t="shared" si="164"/>
        <v>0</v>
      </c>
      <c r="BU169" s="29">
        <f t="shared" si="164"/>
        <v>0</v>
      </c>
      <c r="BV169" s="29">
        <f t="shared" si="164"/>
        <v>0</v>
      </c>
      <c r="BW169" s="29">
        <f t="shared" si="164"/>
        <v>0</v>
      </c>
      <c r="BX169" s="29">
        <f t="shared" si="164"/>
        <v>0</v>
      </c>
      <c r="BY169" s="15">
        <f>SUM(D169:BX169)</f>
        <v>3238</v>
      </c>
    </row>
    <row r="170" spans="1:77" ht="15.75" customHeight="1" x14ac:dyDescent="0.25">
      <c r="A170" s="59"/>
      <c r="B170" s="12" t="s">
        <v>6</v>
      </c>
      <c r="C170" s="45"/>
      <c r="D170" s="28">
        <v>75</v>
      </c>
      <c r="E170" s="28"/>
      <c r="F170" s="28">
        <v>86</v>
      </c>
      <c r="G170" s="28"/>
      <c r="H170" s="28">
        <v>102</v>
      </c>
      <c r="I170" s="28"/>
      <c r="J170" s="28">
        <v>94</v>
      </c>
      <c r="K170" s="28"/>
      <c r="L170" s="28">
        <v>99</v>
      </c>
      <c r="M170" s="28"/>
      <c r="N170" s="18"/>
      <c r="O170" s="18"/>
      <c r="P170" s="18"/>
      <c r="Q170" s="18"/>
      <c r="R170" s="28">
        <v>35</v>
      </c>
      <c r="S170" s="28"/>
      <c r="T170" s="28">
        <v>48</v>
      </c>
      <c r="U170" s="28"/>
      <c r="V170" s="28">
        <v>75</v>
      </c>
      <c r="W170" s="28"/>
      <c r="X170" s="28">
        <v>74</v>
      </c>
      <c r="Y170" s="28"/>
      <c r="Z170" s="28">
        <v>71</v>
      </c>
      <c r="AA170" s="28"/>
      <c r="AB170" s="18"/>
      <c r="AC170" s="18"/>
      <c r="AD170" s="18"/>
      <c r="AE170" s="18"/>
      <c r="AF170" s="28">
        <v>75</v>
      </c>
      <c r="AG170" s="28"/>
      <c r="AH170" s="28">
        <v>81</v>
      </c>
      <c r="AI170" s="28"/>
      <c r="AJ170" s="28">
        <v>65</v>
      </c>
      <c r="AK170" s="28"/>
      <c r="AL170" s="28">
        <v>45</v>
      </c>
      <c r="AM170" s="28"/>
      <c r="AN170" s="28">
        <v>71</v>
      </c>
      <c r="AO170" s="28"/>
      <c r="AP170" s="18"/>
      <c r="AQ170" s="18"/>
      <c r="AR170" s="18"/>
      <c r="AS170" s="18"/>
      <c r="AT170" s="28">
        <v>67</v>
      </c>
      <c r="AU170" s="28"/>
      <c r="AV170" s="28">
        <v>84</v>
      </c>
      <c r="AW170" s="28"/>
      <c r="AX170" s="28">
        <v>66</v>
      </c>
      <c r="AY170" s="28"/>
      <c r="AZ170" s="28"/>
      <c r="BA170" s="28"/>
      <c r="BB170" s="28"/>
      <c r="BC170" s="28"/>
      <c r="BD170" s="18"/>
      <c r="BE170" s="18"/>
      <c r="BF170" s="18"/>
      <c r="BG170" s="1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15">
        <f>SUM(D170:BX170)</f>
        <v>1313</v>
      </c>
    </row>
    <row r="171" spans="1:77" ht="15.75" customHeight="1" x14ac:dyDescent="0.25">
      <c r="A171" s="59"/>
      <c r="B171" s="12" t="s">
        <v>7</v>
      </c>
      <c r="C171" s="45"/>
      <c r="D171" s="29">
        <f>+D169-D170</f>
        <v>95</v>
      </c>
      <c r="E171" s="29">
        <f t="shared" ref="E171:M171" si="165">+E169-E170</f>
        <v>0</v>
      </c>
      <c r="F171" s="29">
        <f t="shared" si="165"/>
        <v>129</v>
      </c>
      <c r="G171" s="29">
        <f t="shared" si="165"/>
        <v>0</v>
      </c>
      <c r="H171" s="29">
        <f t="shared" si="165"/>
        <v>89</v>
      </c>
      <c r="I171" s="29">
        <f t="shared" si="165"/>
        <v>0</v>
      </c>
      <c r="J171" s="29">
        <f t="shared" si="165"/>
        <v>91</v>
      </c>
      <c r="K171" s="29">
        <f t="shared" si="165"/>
        <v>0</v>
      </c>
      <c r="L171" s="29">
        <f t="shared" si="165"/>
        <v>147</v>
      </c>
      <c r="M171" s="29">
        <f t="shared" si="165"/>
        <v>0</v>
      </c>
      <c r="N171" s="19"/>
      <c r="O171" s="19"/>
      <c r="P171" s="19"/>
      <c r="Q171" s="19"/>
      <c r="R171" s="29">
        <f>+R169-R170</f>
        <v>135</v>
      </c>
      <c r="S171" s="29">
        <f t="shared" ref="S171:AA171" si="166">+S169-S170</f>
        <v>0</v>
      </c>
      <c r="T171" s="29">
        <f t="shared" si="166"/>
        <v>84</v>
      </c>
      <c r="U171" s="29">
        <f t="shared" si="166"/>
        <v>0</v>
      </c>
      <c r="V171" s="29">
        <f t="shared" si="166"/>
        <v>96</v>
      </c>
      <c r="W171" s="29">
        <f t="shared" si="166"/>
        <v>0</v>
      </c>
      <c r="X171" s="29">
        <f t="shared" si="166"/>
        <v>95</v>
      </c>
      <c r="Y171" s="29">
        <f t="shared" si="166"/>
        <v>0</v>
      </c>
      <c r="Z171" s="29">
        <f t="shared" si="166"/>
        <v>130</v>
      </c>
      <c r="AA171" s="29">
        <f t="shared" si="166"/>
        <v>0</v>
      </c>
      <c r="AB171" s="19"/>
      <c r="AC171" s="19"/>
      <c r="AD171" s="19"/>
      <c r="AE171" s="19"/>
      <c r="AF171" s="29">
        <f>+AF169-AF170</f>
        <v>80</v>
      </c>
      <c r="AG171" s="29">
        <f t="shared" ref="AG171:AO171" si="167">+AG169-AG170</f>
        <v>0</v>
      </c>
      <c r="AH171" s="29">
        <f t="shared" si="167"/>
        <v>110</v>
      </c>
      <c r="AI171" s="29">
        <f t="shared" si="167"/>
        <v>0</v>
      </c>
      <c r="AJ171" s="29">
        <f t="shared" si="167"/>
        <v>109</v>
      </c>
      <c r="AK171" s="29">
        <f t="shared" si="167"/>
        <v>0</v>
      </c>
      <c r="AL171" s="29">
        <f t="shared" si="167"/>
        <v>104</v>
      </c>
      <c r="AM171" s="29">
        <f t="shared" si="167"/>
        <v>0</v>
      </c>
      <c r="AN171" s="29">
        <f t="shared" si="167"/>
        <v>113</v>
      </c>
      <c r="AO171" s="29">
        <f t="shared" si="167"/>
        <v>0</v>
      </c>
      <c r="AP171" s="19"/>
      <c r="AQ171" s="19"/>
      <c r="AR171" s="19"/>
      <c r="AS171" s="19"/>
      <c r="AT171" s="29">
        <f>+AT169-AT170</f>
        <v>95</v>
      </c>
      <c r="AU171" s="29">
        <f t="shared" ref="AU171:BC171" si="168">+AU169-AU170</f>
        <v>0</v>
      </c>
      <c r="AV171" s="29">
        <f t="shared" si="168"/>
        <v>110</v>
      </c>
      <c r="AW171" s="29">
        <f t="shared" si="168"/>
        <v>0</v>
      </c>
      <c r="AX171" s="29">
        <f t="shared" si="168"/>
        <v>113</v>
      </c>
      <c r="AY171" s="29">
        <f t="shared" si="168"/>
        <v>0</v>
      </c>
      <c r="AZ171" s="29">
        <f t="shared" si="168"/>
        <v>0</v>
      </c>
      <c r="BA171" s="29">
        <f t="shared" si="168"/>
        <v>0</v>
      </c>
      <c r="BB171" s="29">
        <f t="shared" si="168"/>
        <v>0</v>
      </c>
      <c r="BC171" s="29">
        <f t="shared" si="168"/>
        <v>0</v>
      </c>
      <c r="BD171" s="19"/>
      <c r="BE171" s="19"/>
      <c r="BF171" s="19"/>
      <c r="BG171" s="19"/>
      <c r="BH171" s="29">
        <f>+BH169-BH170</f>
        <v>0</v>
      </c>
      <c r="BI171" s="29">
        <f t="shared" ref="BI171:BX171" si="169">+BI169-BI170</f>
        <v>0</v>
      </c>
      <c r="BJ171" s="29">
        <f t="shared" si="169"/>
        <v>0</v>
      </c>
      <c r="BK171" s="29">
        <f t="shared" si="169"/>
        <v>0</v>
      </c>
      <c r="BL171" s="29">
        <f t="shared" si="169"/>
        <v>0</v>
      </c>
      <c r="BM171" s="29">
        <f t="shared" si="169"/>
        <v>0</v>
      </c>
      <c r="BN171" s="29">
        <f t="shared" si="169"/>
        <v>0</v>
      </c>
      <c r="BO171" s="29">
        <f t="shared" si="169"/>
        <v>0</v>
      </c>
      <c r="BP171" s="29">
        <f t="shared" si="169"/>
        <v>0</v>
      </c>
      <c r="BQ171" s="29">
        <f t="shared" si="169"/>
        <v>0</v>
      </c>
      <c r="BR171" s="29">
        <f t="shared" si="169"/>
        <v>0</v>
      </c>
      <c r="BS171" s="29">
        <f t="shared" si="169"/>
        <v>0</v>
      </c>
      <c r="BT171" s="29">
        <f t="shared" si="169"/>
        <v>0</v>
      </c>
      <c r="BU171" s="29">
        <f t="shared" si="169"/>
        <v>0</v>
      </c>
      <c r="BV171" s="29">
        <f t="shared" si="169"/>
        <v>0</v>
      </c>
      <c r="BW171" s="29">
        <f t="shared" si="169"/>
        <v>0</v>
      </c>
      <c r="BX171" s="29">
        <f t="shared" si="169"/>
        <v>0</v>
      </c>
      <c r="BY171" s="15">
        <f>SUM(D171:BX171)</f>
        <v>1925</v>
      </c>
    </row>
    <row r="172" spans="1:77" ht="15.75" customHeight="1" x14ac:dyDescent="0.25">
      <c r="A172" s="24"/>
      <c r="B172" s="30"/>
      <c r="C172" s="46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19"/>
      <c r="O172" s="19"/>
      <c r="P172" s="19"/>
      <c r="Q172" s="19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19"/>
      <c r="AC172" s="19"/>
      <c r="AD172" s="19"/>
      <c r="AE172" s="19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19"/>
      <c r="AQ172" s="19"/>
      <c r="AR172" s="19"/>
      <c r="AS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19"/>
      <c r="BE172" s="19"/>
      <c r="BF172" s="19"/>
      <c r="BG172" s="19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15"/>
    </row>
    <row r="173" spans="1:77" ht="15.75" customHeight="1" x14ac:dyDescent="0.25">
      <c r="A173" s="58">
        <v>351</v>
      </c>
      <c r="B173" s="12" t="s">
        <v>15</v>
      </c>
      <c r="C173" s="47"/>
      <c r="D173" s="27">
        <v>9</v>
      </c>
      <c r="E173" s="27"/>
      <c r="F173" s="27">
        <v>8</v>
      </c>
      <c r="G173" s="27"/>
      <c r="H173" s="27">
        <v>6</v>
      </c>
      <c r="I173" s="27"/>
      <c r="J173" s="27">
        <v>11</v>
      </c>
      <c r="K173" s="27"/>
      <c r="L173" s="27">
        <v>5</v>
      </c>
      <c r="M173" s="27"/>
      <c r="N173" s="34"/>
      <c r="O173" s="34"/>
      <c r="P173" s="34"/>
      <c r="Q173" s="34"/>
      <c r="R173" s="27">
        <v>7</v>
      </c>
      <c r="S173" s="27"/>
      <c r="T173" s="27">
        <v>10</v>
      </c>
      <c r="U173" s="27"/>
      <c r="V173" s="27">
        <v>8</v>
      </c>
      <c r="W173" s="27"/>
      <c r="X173" s="27">
        <v>8</v>
      </c>
      <c r="Y173" s="27"/>
      <c r="Z173" s="27">
        <v>5</v>
      </c>
      <c r="AA173" s="27"/>
      <c r="AB173" s="34"/>
      <c r="AC173" s="34"/>
      <c r="AD173" s="34"/>
      <c r="AE173" s="34"/>
      <c r="AF173" s="27">
        <v>8</v>
      </c>
      <c r="AG173" s="27"/>
      <c r="AH173" s="27">
        <v>9</v>
      </c>
      <c r="AI173" s="27"/>
      <c r="AJ173" s="27">
        <v>9</v>
      </c>
      <c r="AK173" s="27"/>
      <c r="AL173" s="27">
        <v>9</v>
      </c>
      <c r="AM173" s="27"/>
      <c r="AN173" s="27">
        <v>6</v>
      </c>
      <c r="AO173" s="27"/>
      <c r="AP173" s="34"/>
      <c r="AQ173" s="34"/>
      <c r="AR173" s="34"/>
      <c r="AS173" s="34"/>
      <c r="AT173" s="27">
        <v>6</v>
      </c>
      <c r="AU173" s="27"/>
      <c r="AV173" s="27">
        <v>9</v>
      </c>
      <c r="AW173" s="27"/>
      <c r="AX173" s="27">
        <v>8</v>
      </c>
      <c r="AY173" s="27"/>
      <c r="AZ173" s="27" t="s">
        <v>0</v>
      </c>
      <c r="BA173" s="27"/>
      <c r="BB173" s="27" t="s">
        <v>0</v>
      </c>
      <c r="BC173" s="27"/>
      <c r="BD173" s="34"/>
      <c r="BE173" s="34"/>
      <c r="BF173" s="34"/>
      <c r="BG173" s="34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15">
        <f>SUM(D173:BX173)</f>
        <v>141</v>
      </c>
    </row>
    <row r="174" spans="1:77" ht="15.75" customHeight="1" x14ac:dyDescent="0.25">
      <c r="A174" s="58"/>
      <c r="B174" s="12" t="s">
        <v>16</v>
      </c>
      <c r="C174" s="47"/>
      <c r="D174" s="27">
        <v>2</v>
      </c>
      <c r="E174" s="27"/>
      <c r="F174" s="27">
        <v>2</v>
      </c>
      <c r="G174" s="27"/>
      <c r="H174" s="27">
        <v>2</v>
      </c>
      <c r="I174" s="27"/>
      <c r="J174" s="27">
        <v>2</v>
      </c>
      <c r="K174" s="27"/>
      <c r="L174" s="27"/>
      <c r="M174" s="27"/>
      <c r="N174" s="17"/>
      <c r="O174" s="17"/>
      <c r="P174" s="17"/>
      <c r="Q174" s="17"/>
      <c r="R174" s="27">
        <v>1</v>
      </c>
      <c r="S174" s="27"/>
      <c r="T174" s="27">
        <v>2</v>
      </c>
      <c r="U174" s="27"/>
      <c r="V174" s="27">
        <v>1</v>
      </c>
      <c r="W174" s="27"/>
      <c r="X174" s="27">
        <v>1</v>
      </c>
      <c r="Y174" s="27"/>
      <c r="Z174" s="27"/>
      <c r="AA174" s="27"/>
      <c r="AB174" s="17"/>
      <c r="AC174" s="17"/>
      <c r="AD174" s="17"/>
      <c r="AE174" s="17"/>
      <c r="AF174" s="27">
        <v>2</v>
      </c>
      <c r="AG174" s="27"/>
      <c r="AH174" s="27">
        <v>2</v>
      </c>
      <c r="AI174" s="27"/>
      <c r="AJ174" s="27">
        <v>2</v>
      </c>
      <c r="AK174" s="27"/>
      <c r="AL174" s="27">
        <v>2</v>
      </c>
      <c r="AM174" s="27"/>
      <c r="AN174" s="27"/>
      <c r="AO174" s="27"/>
      <c r="AP174" s="17"/>
      <c r="AQ174" s="17"/>
      <c r="AR174" s="17"/>
      <c r="AS174" s="17"/>
      <c r="AT174" s="27">
        <v>2</v>
      </c>
      <c r="AU174" s="27"/>
      <c r="AV174" s="27">
        <v>2</v>
      </c>
      <c r="AW174" s="27"/>
      <c r="AX174" s="27">
        <v>2</v>
      </c>
      <c r="AY174" s="27"/>
      <c r="AZ174" s="27"/>
      <c r="BA174" s="27"/>
      <c r="BB174" s="27"/>
      <c r="BC174" s="27"/>
      <c r="BD174" s="17"/>
      <c r="BE174" s="17"/>
      <c r="BF174" s="17"/>
      <c r="BG174" s="1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15">
        <f>SUM(D174:BX174)</f>
        <v>27</v>
      </c>
    </row>
    <row r="175" spans="1:77" ht="15.75" customHeight="1" x14ac:dyDescent="0.25">
      <c r="A175" s="59"/>
      <c r="B175" s="23" t="s">
        <v>17</v>
      </c>
      <c r="C175" s="48"/>
      <c r="D175" s="27">
        <v>6</v>
      </c>
      <c r="E175" s="27"/>
      <c r="F175" s="27">
        <v>9</v>
      </c>
      <c r="G175" s="27"/>
      <c r="H175" s="27">
        <v>6</v>
      </c>
      <c r="I175" s="27"/>
      <c r="J175" s="27">
        <v>10</v>
      </c>
      <c r="K175" s="27"/>
      <c r="L175" s="27">
        <v>7</v>
      </c>
      <c r="M175" s="27"/>
      <c r="N175" s="17"/>
      <c r="O175" s="17"/>
      <c r="P175" s="17"/>
      <c r="Q175" s="17"/>
      <c r="R175" s="27"/>
      <c r="S175" s="27"/>
      <c r="T175" s="27">
        <v>8</v>
      </c>
      <c r="U175" s="27"/>
      <c r="V175" s="27">
        <v>7</v>
      </c>
      <c r="W175" s="27"/>
      <c r="X175" s="27">
        <v>8</v>
      </c>
      <c r="Y175" s="27"/>
      <c r="Z175" s="27">
        <v>6</v>
      </c>
      <c r="AA175" s="27"/>
      <c r="AB175" s="17"/>
      <c r="AC175" s="17"/>
      <c r="AD175" s="17"/>
      <c r="AE175" s="17"/>
      <c r="AF175" s="27">
        <v>1</v>
      </c>
      <c r="AG175" s="27"/>
      <c r="AH175" s="27">
        <v>1</v>
      </c>
      <c r="AI175" s="27"/>
      <c r="AJ175" s="27">
        <v>1</v>
      </c>
      <c r="AK175" s="27"/>
      <c r="AL175" s="27">
        <v>1</v>
      </c>
      <c r="AM175" s="27"/>
      <c r="AN175" s="27"/>
      <c r="AO175" s="27"/>
      <c r="AP175" s="17"/>
      <c r="AQ175" s="17"/>
      <c r="AR175" s="17"/>
      <c r="AS175" s="17"/>
      <c r="AT175" s="27">
        <v>1</v>
      </c>
      <c r="AU175" s="27"/>
      <c r="AV175" s="27">
        <v>1</v>
      </c>
      <c r="AW175" s="27"/>
      <c r="AX175" s="27">
        <v>1</v>
      </c>
      <c r="AY175" s="27"/>
      <c r="AZ175" s="27"/>
      <c r="BA175" s="27"/>
      <c r="BB175" s="27"/>
      <c r="BC175" s="27"/>
      <c r="BD175" s="17"/>
      <c r="BE175" s="17"/>
      <c r="BF175" s="17"/>
      <c r="BG175" s="1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15">
        <f>SUM(D175:BX175)</f>
        <v>74</v>
      </c>
    </row>
    <row r="176" spans="1:77" ht="15.75" customHeight="1" x14ac:dyDescent="0.25">
      <c r="A176" s="59"/>
      <c r="B176" s="23" t="s">
        <v>18</v>
      </c>
      <c r="C176" s="48"/>
      <c r="D176" s="27">
        <v>6</v>
      </c>
      <c r="E176" s="27"/>
      <c r="F176" s="27"/>
      <c r="G176" s="27"/>
      <c r="H176" s="27"/>
      <c r="I176" s="27"/>
      <c r="J176" s="27"/>
      <c r="K176" s="27"/>
      <c r="L176" s="27"/>
      <c r="M176" s="27"/>
      <c r="N176" s="17"/>
      <c r="O176" s="17"/>
      <c r="P176" s="17"/>
      <c r="Q176" s="17"/>
      <c r="R176" s="27"/>
      <c r="S176" s="27">
        <v>7</v>
      </c>
      <c r="T176" s="27"/>
      <c r="U176" s="27"/>
      <c r="V176" s="27"/>
      <c r="W176" s="27"/>
      <c r="X176" s="27"/>
      <c r="Y176" s="27"/>
      <c r="Z176" s="27"/>
      <c r="AA176" s="27"/>
      <c r="AB176" s="17"/>
      <c r="AC176" s="17"/>
      <c r="AD176" s="17"/>
      <c r="AE176" s="17"/>
      <c r="AF176" s="27">
        <v>7</v>
      </c>
      <c r="AG176" s="27"/>
      <c r="AH176" s="27">
        <v>7</v>
      </c>
      <c r="AI176" s="27"/>
      <c r="AJ176" s="27">
        <v>9</v>
      </c>
      <c r="AK176" s="27"/>
      <c r="AL176" s="27">
        <v>10</v>
      </c>
      <c r="AM176" s="27"/>
      <c r="AN176" s="27">
        <v>7</v>
      </c>
      <c r="AO176" s="27"/>
      <c r="AP176" s="17"/>
      <c r="AQ176" s="17"/>
      <c r="AR176" s="17"/>
      <c r="AS176" s="17"/>
      <c r="AT176" s="27">
        <v>7</v>
      </c>
      <c r="AU176" s="27"/>
      <c r="AV176" s="27">
        <v>7</v>
      </c>
      <c r="AW176" s="27"/>
      <c r="AX176" s="27">
        <v>8</v>
      </c>
      <c r="AY176" s="27"/>
      <c r="AZ176" s="27"/>
      <c r="BA176" s="27"/>
      <c r="BB176" s="27"/>
      <c r="BC176" s="27"/>
      <c r="BD176" s="17"/>
      <c r="BE176" s="17"/>
      <c r="BF176" s="17"/>
      <c r="BG176" s="1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15">
        <f>SUM(D176:BX176)</f>
        <v>75</v>
      </c>
    </row>
    <row r="177" spans="1:77" ht="15.75" customHeight="1" x14ac:dyDescent="0.25">
      <c r="A177" s="59"/>
      <c r="B177" s="12" t="s">
        <v>19</v>
      </c>
      <c r="C177" s="49"/>
      <c r="D177" s="28">
        <v>131220</v>
      </c>
      <c r="E177" s="28"/>
      <c r="F177" s="28">
        <v>131252</v>
      </c>
      <c r="G177" s="28"/>
      <c r="H177" s="28">
        <v>131301</v>
      </c>
      <c r="I177" s="28"/>
      <c r="J177" s="28">
        <v>131349</v>
      </c>
      <c r="K177" s="28"/>
      <c r="L177" s="28">
        <v>131399</v>
      </c>
      <c r="M177" s="28"/>
      <c r="N177" s="18"/>
      <c r="O177" s="18"/>
      <c r="P177" s="18"/>
      <c r="Q177" s="18"/>
      <c r="R177" s="28">
        <v>131426</v>
      </c>
      <c r="S177" s="28">
        <v>131481</v>
      </c>
      <c r="T177" s="28">
        <v>131509</v>
      </c>
      <c r="U177" s="28"/>
      <c r="V177" s="28">
        <v>131561</v>
      </c>
      <c r="W177" s="28"/>
      <c r="X177" s="28">
        <v>131602</v>
      </c>
      <c r="Y177" s="28"/>
      <c r="Z177" s="28">
        <v>131644</v>
      </c>
      <c r="AA177" s="28"/>
      <c r="AB177" s="18"/>
      <c r="AC177" s="18"/>
      <c r="AD177" s="18"/>
      <c r="AE177" s="18"/>
      <c r="AF177" s="28">
        <v>131672</v>
      </c>
      <c r="AG177" s="28"/>
      <c r="AH177" s="28">
        <v>131761</v>
      </c>
      <c r="AI177" s="28"/>
      <c r="AJ177" s="28">
        <v>131856</v>
      </c>
      <c r="AK177" s="28"/>
      <c r="AL177" s="28">
        <v>131955</v>
      </c>
      <c r="AM177" s="28"/>
      <c r="AN177" s="28">
        <v>132010</v>
      </c>
      <c r="AO177" s="28"/>
      <c r="AP177" s="18"/>
      <c r="AQ177" s="18"/>
      <c r="AR177" s="18"/>
      <c r="AS177" s="18"/>
      <c r="AT177" s="28">
        <v>132037</v>
      </c>
      <c r="AU177" s="28"/>
      <c r="AV177" s="28">
        <v>132135</v>
      </c>
      <c r="AW177" s="28"/>
      <c r="AX177" s="28">
        <v>132226</v>
      </c>
      <c r="AY177" s="28"/>
      <c r="AZ177" s="28"/>
      <c r="BA177" s="28"/>
      <c r="BB177" s="28"/>
      <c r="BC177" s="28"/>
      <c r="BD177" s="18"/>
      <c r="BE177" s="18"/>
      <c r="BF177" s="18"/>
      <c r="BG177" s="1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15"/>
    </row>
    <row r="178" spans="1:77" ht="15.75" customHeight="1" x14ac:dyDescent="0.25">
      <c r="A178" s="59"/>
      <c r="B178" s="12" t="s">
        <v>20</v>
      </c>
      <c r="C178" s="49"/>
      <c r="D178" s="28">
        <v>131252</v>
      </c>
      <c r="E178" s="28"/>
      <c r="F178" s="28">
        <v>131301</v>
      </c>
      <c r="G178" s="28"/>
      <c r="H178" s="28">
        <v>131350</v>
      </c>
      <c r="I178" s="28"/>
      <c r="J178" s="28">
        <v>131399</v>
      </c>
      <c r="K178" s="28"/>
      <c r="L178" s="28">
        <v>131426</v>
      </c>
      <c r="M178" s="28"/>
      <c r="N178" s="18"/>
      <c r="O178" s="18"/>
      <c r="P178" s="18"/>
      <c r="Q178" s="18"/>
      <c r="R178" s="28">
        <v>131439</v>
      </c>
      <c r="S178" s="28">
        <v>131509</v>
      </c>
      <c r="T178" s="28">
        <v>131561</v>
      </c>
      <c r="U178" s="28"/>
      <c r="V178" s="28">
        <v>131602</v>
      </c>
      <c r="W178" s="28"/>
      <c r="X178" s="28">
        <v>131644</v>
      </c>
      <c r="Y178" s="28"/>
      <c r="Z178" s="28">
        <v>131672</v>
      </c>
      <c r="AA178" s="28"/>
      <c r="AB178" s="18"/>
      <c r="AC178" s="18"/>
      <c r="AD178" s="18"/>
      <c r="AE178" s="18"/>
      <c r="AF178" s="28">
        <v>131760</v>
      </c>
      <c r="AG178" s="28"/>
      <c r="AH178" s="28">
        <v>131856</v>
      </c>
      <c r="AI178" s="28"/>
      <c r="AJ178" s="28">
        <v>131955</v>
      </c>
      <c r="AK178" s="28"/>
      <c r="AL178" s="28">
        <v>132010</v>
      </c>
      <c r="AM178" s="28"/>
      <c r="AN178" s="28">
        <v>132037</v>
      </c>
      <c r="AO178" s="28"/>
      <c r="AP178" s="18"/>
      <c r="AQ178" s="18"/>
      <c r="AR178" s="18"/>
      <c r="AS178" s="18"/>
      <c r="AT178" s="28">
        <v>132125</v>
      </c>
      <c r="AU178" s="28"/>
      <c r="AV178" s="28">
        <v>132226</v>
      </c>
      <c r="AW178" s="28"/>
      <c r="AX178" s="28">
        <v>132327</v>
      </c>
      <c r="AY178" s="28"/>
      <c r="AZ178" s="28"/>
      <c r="BA178" s="28"/>
      <c r="BB178" s="28"/>
      <c r="BC178" s="28"/>
      <c r="BD178" s="18"/>
      <c r="BE178" s="18"/>
      <c r="BF178" s="18"/>
      <c r="BG178" s="1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15"/>
    </row>
    <row r="179" spans="1:77" ht="15.75" customHeight="1" x14ac:dyDescent="0.25">
      <c r="A179" s="59"/>
      <c r="B179" s="12" t="s">
        <v>5</v>
      </c>
      <c r="C179" s="45"/>
      <c r="D179" s="29">
        <f>+D178-D177</f>
        <v>32</v>
      </c>
      <c r="E179" s="29">
        <f t="shared" ref="E179:M179" si="170">+E178-E177</f>
        <v>0</v>
      </c>
      <c r="F179" s="29">
        <f t="shared" si="170"/>
        <v>49</v>
      </c>
      <c r="G179" s="29">
        <f t="shared" si="170"/>
        <v>0</v>
      </c>
      <c r="H179" s="29">
        <f t="shared" si="170"/>
        <v>49</v>
      </c>
      <c r="I179" s="29">
        <f t="shared" si="170"/>
        <v>0</v>
      </c>
      <c r="J179" s="29">
        <f t="shared" si="170"/>
        <v>50</v>
      </c>
      <c r="K179" s="29">
        <f t="shared" si="170"/>
        <v>0</v>
      </c>
      <c r="L179" s="29">
        <f t="shared" si="170"/>
        <v>27</v>
      </c>
      <c r="M179" s="29">
        <f t="shared" si="170"/>
        <v>0</v>
      </c>
      <c r="N179" s="19"/>
      <c r="O179" s="19"/>
      <c r="P179" s="19"/>
      <c r="Q179" s="19"/>
      <c r="R179" s="29">
        <f t="shared" ref="R179:AA179" si="171">+R178-R177</f>
        <v>13</v>
      </c>
      <c r="S179" s="29">
        <f t="shared" si="171"/>
        <v>28</v>
      </c>
      <c r="T179" s="29">
        <f t="shared" si="171"/>
        <v>52</v>
      </c>
      <c r="U179" s="29">
        <f t="shared" si="171"/>
        <v>0</v>
      </c>
      <c r="V179" s="29">
        <f t="shared" si="171"/>
        <v>41</v>
      </c>
      <c r="W179" s="29">
        <f t="shared" si="171"/>
        <v>0</v>
      </c>
      <c r="X179" s="29">
        <f t="shared" si="171"/>
        <v>42</v>
      </c>
      <c r="Y179" s="29">
        <f t="shared" si="171"/>
        <v>0</v>
      </c>
      <c r="Z179" s="29">
        <f t="shared" si="171"/>
        <v>28</v>
      </c>
      <c r="AA179" s="29">
        <f t="shared" si="171"/>
        <v>0</v>
      </c>
      <c r="AB179" s="19"/>
      <c r="AC179" s="19"/>
      <c r="AD179" s="19"/>
      <c r="AE179" s="19"/>
      <c r="AF179" s="29">
        <f t="shared" ref="AF179:AO179" si="172">+AF178-AF177</f>
        <v>88</v>
      </c>
      <c r="AG179" s="29">
        <f t="shared" si="172"/>
        <v>0</v>
      </c>
      <c r="AH179" s="29">
        <f t="shared" si="172"/>
        <v>95</v>
      </c>
      <c r="AI179" s="29">
        <f t="shared" si="172"/>
        <v>0</v>
      </c>
      <c r="AJ179" s="29">
        <f t="shared" si="172"/>
        <v>99</v>
      </c>
      <c r="AK179" s="29">
        <f t="shared" si="172"/>
        <v>0</v>
      </c>
      <c r="AL179" s="29">
        <f t="shared" si="172"/>
        <v>55</v>
      </c>
      <c r="AM179" s="29">
        <f t="shared" si="172"/>
        <v>0</v>
      </c>
      <c r="AN179" s="29">
        <f t="shared" si="172"/>
        <v>27</v>
      </c>
      <c r="AO179" s="29">
        <f t="shared" si="172"/>
        <v>0</v>
      </c>
      <c r="AP179" s="19"/>
      <c r="AQ179" s="19"/>
      <c r="AR179" s="19"/>
      <c r="AS179" s="19"/>
      <c r="AT179" s="29">
        <f t="shared" ref="AT179:BC179" si="173">+AT178-AT177</f>
        <v>88</v>
      </c>
      <c r="AU179" s="29">
        <f t="shared" si="173"/>
        <v>0</v>
      </c>
      <c r="AV179" s="29">
        <f t="shared" si="173"/>
        <v>91</v>
      </c>
      <c r="AW179" s="29">
        <f t="shared" si="173"/>
        <v>0</v>
      </c>
      <c r="AX179" s="29">
        <f t="shared" si="173"/>
        <v>101</v>
      </c>
      <c r="AY179" s="29">
        <f t="shared" si="173"/>
        <v>0</v>
      </c>
      <c r="AZ179" s="29">
        <f t="shared" si="173"/>
        <v>0</v>
      </c>
      <c r="BA179" s="29">
        <f t="shared" si="173"/>
        <v>0</v>
      </c>
      <c r="BB179" s="29">
        <f t="shared" si="173"/>
        <v>0</v>
      </c>
      <c r="BC179" s="29">
        <f t="shared" si="173"/>
        <v>0</v>
      </c>
      <c r="BD179" s="19"/>
      <c r="BE179" s="19"/>
      <c r="BF179" s="19"/>
      <c r="BG179" s="19"/>
      <c r="BH179" s="29">
        <f t="shared" ref="BH179:BX179" si="174">+BH178-BH177</f>
        <v>0</v>
      </c>
      <c r="BI179" s="29">
        <f t="shared" si="174"/>
        <v>0</v>
      </c>
      <c r="BJ179" s="29">
        <f t="shared" si="174"/>
        <v>0</v>
      </c>
      <c r="BK179" s="29">
        <f t="shared" si="174"/>
        <v>0</v>
      </c>
      <c r="BL179" s="29">
        <f t="shared" si="174"/>
        <v>0</v>
      </c>
      <c r="BM179" s="29">
        <f t="shared" si="174"/>
        <v>0</v>
      </c>
      <c r="BN179" s="29">
        <f t="shared" si="174"/>
        <v>0</v>
      </c>
      <c r="BO179" s="29">
        <f t="shared" si="174"/>
        <v>0</v>
      </c>
      <c r="BP179" s="29">
        <f t="shared" si="174"/>
        <v>0</v>
      </c>
      <c r="BQ179" s="29">
        <f t="shared" si="174"/>
        <v>0</v>
      </c>
      <c r="BR179" s="29">
        <f t="shared" si="174"/>
        <v>0</v>
      </c>
      <c r="BS179" s="29">
        <f t="shared" si="174"/>
        <v>0</v>
      </c>
      <c r="BT179" s="29">
        <f t="shared" si="174"/>
        <v>0</v>
      </c>
      <c r="BU179" s="29">
        <f t="shared" si="174"/>
        <v>0</v>
      </c>
      <c r="BV179" s="29">
        <f t="shared" si="174"/>
        <v>0</v>
      </c>
      <c r="BW179" s="29">
        <f t="shared" si="174"/>
        <v>0</v>
      </c>
      <c r="BX179" s="29">
        <f t="shared" si="174"/>
        <v>0</v>
      </c>
      <c r="BY179" s="15">
        <f>SUM(D179:BX179)</f>
        <v>1055</v>
      </c>
    </row>
    <row r="180" spans="1:77" ht="15.75" customHeight="1" x14ac:dyDescent="0.25">
      <c r="A180" s="59"/>
      <c r="B180" s="12" t="s">
        <v>6</v>
      </c>
      <c r="C180" s="45"/>
      <c r="D180" s="28">
        <v>19</v>
      </c>
      <c r="E180" s="28"/>
      <c r="F180" s="28">
        <v>35</v>
      </c>
      <c r="G180" s="28"/>
      <c r="H180" s="28">
        <v>29</v>
      </c>
      <c r="I180" s="28"/>
      <c r="J180" s="28">
        <v>34</v>
      </c>
      <c r="K180" s="28"/>
      <c r="L180" s="28">
        <v>17</v>
      </c>
      <c r="M180" s="28"/>
      <c r="N180" s="18"/>
      <c r="O180" s="18"/>
      <c r="P180" s="18"/>
      <c r="Q180" s="18"/>
      <c r="R180" s="28">
        <v>8</v>
      </c>
      <c r="S180" s="28">
        <v>11</v>
      </c>
      <c r="T180" s="28">
        <v>30</v>
      </c>
      <c r="U180" s="28"/>
      <c r="V180" s="28">
        <v>26</v>
      </c>
      <c r="W180" s="28"/>
      <c r="X180" s="28">
        <v>25</v>
      </c>
      <c r="Y180" s="28"/>
      <c r="Z180" s="28">
        <v>20</v>
      </c>
      <c r="AA180" s="28"/>
      <c r="AB180" s="18"/>
      <c r="AC180" s="18"/>
      <c r="AD180" s="18"/>
      <c r="AE180" s="18"/>
      <c r="AF180" s="28">
        <v>49</v>
      </c>
      <c r="AG180" s="28"/>
      <c r="AH180" s="28">
        <v>56</v>
      </c>
      <c r="AI180" s="28"/>
      <c r="AJ180" s="28">
        <v>52</v>
      </c>
      <c r="AK180" s="28"/>
      <c r="AL180" s="28">
        <v>35</v>
      </c>
      <c r="AM180" s="28"/>
      <c r="AN180" s="28">
        <v>20</v>
      </c>
      <c r="AO180" s="28"/>
      <c r="AP180" s="18"/>
      <c r="AQ180" s="18"/>
      <c r="AR180" s="18"/>
      <c r="AS180" s="18"/>
      <c r="AT180" s="28">
        <v>49</v>
      </c>
      <c r="AU180" s="28"/>
      <c r="AV180" s="28">
        <v>58</v>
      </c>
      <c r="AW180" s="28"/>
      <c r="AX180" s="28">
        <v>59</v>
      </c>
      <c r="AY180" s="28"/>
      <c r="AZ180" s="28"/>
      <c r="BA180" s="28"/>
      <c r="BB180" s="28"/>
      <c r="BC180" s="28"/>
      <c r="BD180" s="18"/>
      <c r="BE180" s="18"/>
      <c r="BF180" s="18"/>
      <c r="BG180" s="1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15">
        <f>SUM(D180:BX180)</f>
        <v>632</v>
      </c>
    </row>
    <row r="181" spans="1:77" ht="15.75" customHeight="1" x14ac:dyDescent="0.25">
      <c r="A181" s="59"/>
      <c r="B181" s="12" t="s">
        <v>7</v>
      </c>
      <c r="C181" s="45"/>
      <c r="D181" s="29">
        <f>+D179-D180</f>
        <v>13</v>
      </c>
      <c r="E181" s="29">
        <f t="shared" ref="E181:M181" si="175">+E179-E180</f>
        <v>0</v>
      </c>
      <c r="F181" s="29">
        <f t="shared" si="175"/>
        <v>14</v>
      </c>
      <c r="G181" s="29">
        <f t="shared" si="175"/>
        <v>0</v>
      </c>
      <c r="H181" s="29">
        <f t="shared" si="175"/>
        <v>20</v>
      </c>
      <c r="I181" s="29">
        <f t="shared" si="175"/>
        <v>0</v>
      </c>
      <c r="J181" s="29">
        <f t="shared" si="175"/>
        <v>16</v>
      </c>
      <c r="K181" s="29">
        <f t="shared" si="175"/>
        <v>0</v>
      </c>
      <c r="L181" s="29">
        <f t="shared" si="175"/>
        <v>10</v>
      </c>
      <c r="M181" s="29">
        <f t="shared" si="175"/>
        <v>0</v>
      </c>
      <c r="N181" s="19"/>
      <c r="O181" s="19"/>
      <c r="P181" s="19"/>
      <c r="Q181" s="19"/>
      <c r="R181" s="29">
        <f>+R179-R180</f>
        <v>5</v>
      </c>
      <c r="S181" s="29">
        <f t="shared" ref="S181:AA181" si="176">+S179-S180</f>
        <v>17</v>
      </c>
      <c r="T181" s="29">
        <f t="shared" si="176"/>
        <v>22</v>
      </c>
      <c r="U181" s="29">
        <f t="shared" si="176"/>
        <v>0</v>
      </c>
      <c r="V181" s="29">
        <f t="shared" si="176"/>
        <v>15</v>
      </c>
      <c r="W181" s="29">
        <f t="shared" si="176"/>
        <v>0</v>
      </c>
      <c r="X181" s="29">
        <f t="shared" si="176"/>
        <v>17</v>
      </c>
      <c r="Y181" s="29">
        <f t="shared" si="176"/>
        <v>0</v>
      </c>
      <c r="Z181" s="29">
        <f t="shared" si="176"/>
        <v>8</v>
      </c>
      <c r="AA181" s="29">
        <f t="shared" si="176"/>
        <v>0</v>
      </c>
      <c r="AB181" s="19"/>
      <c r="AC181" s="19"/>
      <c r="AD181" s="19"/>
      <c r="AE181" s="19"/>
      <c r="AF181" s="29">
        <f>+AF179-AF180</f>
        <v>39</v>
      </c>
      <c r="AG181" s="29">
        <f t="shared" ref="AG181:AO181" si="177">+AG179-AG180</f>
        <v>0</v>
      </c>
      <c r="AH181" s="29">
        <f t="shared" si="177"/>
        <v>39</v>
      </c>
      <c r="AI181" s="29">
        <f t="shared" si="177"/>
        <v>0</v>
      </c>
      <c r="AJ181" s="29">
        <f t="shared" si="177"/>
        <v>47</v>
      </c>
      <c r="AK181" s="29">
        <f t="shared" si="177"/>
        <v>0</v>
      </c>
      <c r="AL181" s="29">
        <f t="shared" si="177"/>
        <v>20</v>
      </c>
      <c r="AM181" s="29">
        <f t="shared" si="177"/>
        <v>0</v>
      </c>
      <c r="AN181" s="29">
        <f t="shared" si="177"/>
        <v>7</v>
      </c>
      <c r="AO181" s="29">
        <f t="shared" si="177"/>
        <v>0</v>
      </c>
      <c r="AP181" s="19"/>
      <c r="AQ181" s="19"/>
      <c r="AR181" s="19"/>
      <c r="AS181" s="19"/>
      <c r="AT181" s="29">
        <f>+AT179-AT180</f>
        <v>39</v>
      </c>
      <c r="AU181" s="29">
        <f t="shared" ref="AU181:BC181" si="178">+AU179-AU180</f>
        <v>0</v>
      </c>
      <c r="AV181" s="29">
        <f t="shared" si="178"/>
        <v>33</v>
      </c>
      <c r="AW181" s="29">
        <f t="shared" si="178"/>
        <v>0</v>
      </c>
      <c r="AX181" s="29">
        <f t="shared" si="178"/>
        <v>42</v>
      </c>
      <c r="AY181" s="29">
        <f t="shared" si="178"/>
        <v>0</v>
      </c>
      <c r="AZ181" s="29">
        <f t="shared" si="178"/>
        <v>0</v>
      </c>
      <c r="BA181" s="29">
        <f t="shared" si="178"/>
        <v>0</v>
      </c>
      <c r="BB181" s="29">
        <f t="shared" si="178"/>
        <v>0</v>
      </c>
      <c r="BC181" s="29">
        <f t="shared" si="178"/>
        <v>0</v>
      </c>
      <c r="BD181" s="19"/>
      <c r="BE181" s="19"/>
      <c r="BF181" s="19"/>
      <c r="BG181" s="19"/>
      <c r="BH181" s="29">
        <f>+BH179-BH180</f>
        <v>0</v>
      </c>
      <c r="BI181" s="29">
        <f t="shared" ref="BI181:BX181" si="179">+BI179-BI180</f>
        <v>0</v>
      </c>
      <c r="BJ181" s="29">
        <f t="shared" si="179"/>
        <v>0</v>
      </c>
      <c r="BK181" s="29">
        <f t="shared" si="179"/>
        <v>0</v>
      </c>
      <c r="BL181" s="29">
        <f t="shared" si="179"/>
        <v>0</v>
      </c>
      <c r="BM181" s="29">
        <f t="shared" si="179"/>
        <v>0</v>
      </c>
      <c r="BN181" s="29">
        <f t="shared" si="179"/>
        <v>0</v>
      </c>
      <c r="BO181" s="29">
        <f t="shared" si="179"/>
        <v>0</v>
      </c>
      <c r="BP181" s="29">
        <f t="shared" si="179"/>
        <v>0</v>
      </c>
      <c r="BQ181" s="29">
        <f t="shared" si="179"/>
        <v>0</v>
      </c>
      <c r="BR181" s="29">
        <f t="shared" si="179"/>
        <v>0</v>
      </c>
      <c r="BS181" s="29">
        <f t="shared" si="179"/>
        <v>0</v>
      </c>
      <c r="BT181" s="29">
        <f t="shared" si="179"/>
        <v>0</v>
      </c>
      <c r="BU181" s="29">
        <f t="shared" si="179"/>
        <v>0</v>
      </c>
      <c r="BV181" s="29">
        <f t="shared" si="179"/>
        <v>0</v>
      </c>
      <c r="BW181" s="29">
        <f t="shared" si="179"/>
        <v>0</v>
      </c>
      <c r="BX181" s="29">
        <f t="shared" si="179"/>
        <v>0</v>
      </c>
      <c r="BY181" s="15">
        <f>SUM(D181:BX181)</f>
        <v>423</v>
      </c>
    </row>
    <row r="182" spans="1:77" ht="15.75" customHeight="1" x14ac:dyDescent="0.25">
      <c r="A182" s="24"/>
      <c r="B182" s="30"/>
      <c r="C182" s="46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19"/>
      <c r="O182" s="19"/>
      <c r="P182" s="19"/>
      <c r="Q182" s="19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19"/>
      <c r="AC182" s="19"/>
      <c r="AD182" s="19"/>
      <c r="AE182" s="19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19"/>
      <c r="AQ182" s="19"/>
      <c r="AR182" s="19"/>
      <c r="AS182" s="19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19"/>
      <c r="BE182" s="19"/>
      <c r="BF182" s="19"/>
      <c r="BG182" s="19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15"/>
    </row>
    <row r="183" spans="1:77" ht="15.75" customHeight="1" x14ac:dyDescent="0.25">
      <c r="A183" s="58" t="s">
        <v>21</v>
      </c>
      <c r="B183" s="12" t="s">
        <v>15</v>
      </c>
      <c r="C183" s="4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34"/>
      <c r="O183" s="34"/>
      <c r="P183" s="34"/>
      <c r="Q183" s="34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34"/>
      <c r="AC183" s="34"/>
      <c r="AD183" s="34"/>
      <c r="AE183" s="34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34"/>
      <c r="AQ183" s="34"/>
      <c r="AR183" s="34"/>
      <c r="AS183" s="34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34"/>
      <c r="BE183" s="34"/>
      <c r="BF183" s="34"/>
      <c r="BG183" s="34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15">
        <f>SUM(D183:BX183)</f>
        <v>0</v>
      </c>
    </row>
    <row r="184" spans="1:77" ht="15.75" customHeight="1" x14ac:dyDescent="0.25">
      <c r="A184" s="58"/>
      <c r="B184" s="12" t="s">
        <v>16</v>
      </c>
      <c r="C184" s="4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17"/>
      <c r="O184" s="17"/>
      <c r="P184" s="17"/>
      <c r="Q184" s="1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17"/>
      <c r="AC184" s="17"/>
      <c r="AD184" s="17"/>
      <c r="AE184" s="1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17"/>
      <c r="AQ184" s="17"/>
      <c r="AR184" s="17"/>
      <c r="AS184" s="1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17"/>
      <c r="BE184" s="17"/>
      <c r="BF184" s="17"/>
      <c r="BG184" s="1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15">
        <f>SUM(D184:BX184)</f>
        <v>0</v>
      </c>
    </row>
    <row r="185" spans="1:77" ht="15.75" customHeight="1" x14ac:dyDescent="0.25">
      <c r="A185" s="59"/>
      <c r="B185" s="23" t="s">
        <v>17</v>
      </c>
      <c r="C185" s="48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17"/>
      <c r="O185" s="17"/>
      <c r="P185" s="17"/>
      <c r="Q185" s="1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17"/>
      <c r="AC185" s="17"/>
      <c r="AD185" s="17"/>
      <c r="AE185" s="1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17"/>
      <c r="AQ185" s="17"/>
      <c r="AR185" s="17"/>
      <c r="AS185" s="1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17"/>
      <c r="BE185" s="17"/>
      <c r="BF185" s="17"/>
      <c r="BG185" s="1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15">
        <f>SUM(D185:BX185)</f>
        <v>0</v>
      </c>
    </row>
    <row r="186" spans="1:77" ht="15.75" customHeight="1" x14ac:dyDescent="0.25">
      <c r="A186" s="59"/>
      <c r="B186" s="23" t="s">
        <v>18</v>
      </c>
      <c r="C186" s="48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17"/>
      <c r="O186" s="17"/>
      <c r="P186" s="17"/>
      <c r="Q186" s="1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17"/>
      <c r="AC186" s="17"/>
      <c r="AD186" s="17"/>
      <c r="AE186" s="1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17"/>
      <c r="AQ186" s="17"/>
      <c r="AR186" s="17"/>
      <c r="AS186" s="1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17"/>
      <c r="BE186" s="17"/>
      <c r="BF186" s="17"/>
      <c r="BG186" s="1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15">
        <f>SUM(D186:BX186)</f>
        <v>0</v>
      </c>
    </row>
    <row r="187" spans="1:77" ht="15.75" customHeight="1" x14ac:dyDescent="0.25">
      <c r="A187" s="59"/>
      <c r="B187" s="12" t="s">
        <v>19</v>
      </c>
      <c r="C187" s="49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18"/>
      <c r="O187" s="18"/>
      <c r="P187" s="18"/>
      <c r="Q187" s="1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18"/>
      <c r="AC187" s="18"/>
      <c r="AD187" s="18"/>
      <c r="AE187" s="1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18"/>
      <c r="AQ187" s="18"/>
      <c r="AR187" s="18"/>
      <c r="AS187" s="1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18"/>
      <c r="BE187" s="18"/>
      <c r="BF187" s="18"/>
      <c r="BG187" s="1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15"/>
    </row>
    <row r="188" spans="1:77" ht="15.75" customHeight="1" x14ac:dyDescent="0.25">
      <c r="A188" s="59"/>
      <c r="B188" s="12" t="s">
        <v>20</v>
      </c>
      <c r="C188" s="49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18"/>
      <c r="O188" s="18"/>
      <c r="P188" s="18"/>
      <c r="Q188" s="1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18"/>
      <c r="AC188" s="18"/>
      <c r="AD188" s="18"/>
      <c r="AE188" s="1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18"/>
      <c r="AQ188" s="18"/>
      <c r="AR188" s="18"/>
      <c r="AS188" s="1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18"/>
      <c r="BE188" s="18"/>
      <c r="BF188" s="18"/>
      <c r="BG188" s="1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15"/>
    </row>
    <row r="189" spans="1:77" ht="15.75" customHeight="1" x14ac:dyDescent="0.25">
      <c r="A189" s="59"/>
      <c r="B189" s="12" t="s">
        <v>5</v>
      </c>
      <c r="C189" s="45"/>
      <c r="D189" s="29">
        <f>+D188-D187</f>
        <v>0</v>
      </c>
      <c r="E189" s="29">
        <f t="shared" ref="E189:M189" si="180">+E188-E187</f>
        <v>0</v>
      </c>
      <c r="F189" s="29">
        <f t="shared" si="180"/>
        <v>0</v>
      </c>
      <c r="G189" s="29">
        <f t="shared" si="180"/>
        <v>0</v>
      </c>
      <c r="H189" s="29">
        <f t="shared" si="180"/>
        <v>0</v>
      </c>
      <c r="I189" s="29">
        <f t="shared" si="180"/>
        <v>0</v>
      </c>
      <c r="J189" s="29">
        <f t="shared" si="180"/>
        <v>0</v>
      </c>
      <c r="K189" s="29">
        <f t="shared" si="180"/>
        <v>0</v>
      </c>
      <c r="L189" s="29">
        <f t="shared" si="180"/>
        <v>0</v>
      </c>
      <c r="M189" s="29">
        <f t="shared" si="180"/>
        <v>0</v>
      </c>
      <c r="N189" s="19"/>
      <c r="O189" s="19"/>
      <c r="P189" s="19"/>
      <c r="Q189" s="19"/>
      <c r="R189" s="29">
        <f t="shared" ref="R189:AA189" si="181">+R188-R187</f>
        <v>0</v>
      </c>
      <c r="S189" s="29">
        <f t="shared" si="181"/>
        <v>0</v>
      </c>
      <c r="T189" s="29">
        <f t="shared" si="181"/>
        <v>0</v>
      </c>
      <c r="U189" s="29">
        <f t="shared" si="181"/>
        <v>0</v>
      </c>
      <c r="V189" s="29">
        <f t="shared" si="181"/>
        <v>0</v>
      </c>
      <c r="W189" s="29">
        <f t="shared" si="181"/>
        <v>0</v>
      </c>
      <c r="X189" s="29">
        <f t="shared" si="181"/>
        <v>0</v>
      </c>
      <c r="Y189" s="29">
        <f t="shared" si="181"/>
        <v>0</v>
      </c>
      <c r="Z189" s="29">
        <f t="shared" si="181"/>
        <v>0</v>
      </c>
      <c r="AA189" s="29">
        <f t="shared" si="181"/>
        <v>0</v>
      </c>
      <c r="AB189" s="19"/>
      <c r="AC189" s="19"/>
      <c r="AD189" s="19"/>
      <c r="AE189" s="19"/>
      <c r="AF189" s="29">
        <f t="shared" ref="AF189:AO189" si="182">+AF188-AF187</f>
        <v>0</v>
      </c>
      <c r="AG189" s="29">
        <f t="shared" si="182"/>
        <v>0</v>
      </c>
      <c r="AH189" s="29">
        <f t="shared" si="182"/>
        <v>0</v>
      </c>
      <c r="AI189" s="29">
        <f t="shared" si="182"/>
        <v>0</v>
      </c>
      <c r="AJ189" s="29">
        <f t="shared" si="182"/>
        <v>0</v>
      </c>
      <c r="AK189" s="29">
        <f t="shared" si="182"/>
        <v>0</v>
      </c>
      <c r="AL189" s="29">
        <f t="shared" si="182"/>
        <v>0</v>
      </c>
      <c r="AM189" s="29">
        <f t="shared" si="182"/>
        <v>0</v>
      </c>
      <c r="AN189" s="29">
        <f t="shared" si="182"/>
        <v>0</v>
      </c>
      <c r="AO189" s="29">
        <f t="shared" si="182"/>
        <v>0</v>
      </c>
      <c r="AP189" s="19"/>
      <c r="AQ189" s="19"/>
      <c r="AR189" s="19"/>
      <c r="AS189" s="19"/>
      <c r="AT189" s="29">
        <f t="shared" ref="AT189:BC189" si="183">+AT188-AT187</f>
        <v>0</v>
      </c>
      <c r="AU189" s="29">
        <f t="shared" si="183"/>
        <v>0</v>
      </c>
      <c r="AV189" s="29">
        <f t="shared" si="183"/>
        <v>0</v>
      </c>
      <c r="AW189" s="29">
        <f t="shared" si="183"/>
        <v>0</v>
      </c>
      <c r="AX189" s="29">
        <f t="shared" si="183"/>
        <v>0</v>
      </c>
      <c r="AY189" s="29">
        <f t="shared" si="183"/>
        <v>0</v>
      </c>
      <c r="AZ189" s="29">
        <f t="shared" si="183"/>
        <v>0</v>
      </c>
      <c r="BA189" s="29">
        <f t="shared" si="183"/>
        <v>0</v>
      </c>
      <c r="BB189" s="29">
        <f t="shared" si="183"/>
        <v>0</v>
      </c>
      <c r="BC189" s="29">
        <f t="shared" si="183"/>
        <v>0</v>
      </c>
      <c r="BD189" s="19"/>
      <c r="BE189" s="19"/>
      <c r="BF189" s="19"/>
      <c r="BG189" s="19"/>
      <c r="BH189" s="29">
        <f t="shared" ref="BH189:BX189" si="184">+BH188-BH187</f>
        <v>0</v>
      </c>
      <c r="BI189" s="29">
        <f t="shared" si="184"/>
        <v>0</v>
      </c>
      <c r="BJ189" s="29">
        <f t="shared" si="184"/>
        <v>0</v>
      </c>
      <c r="BK189" s="29">
        <f t="shared" si="184"/>
        <v>0</v>
      </c>
      <c r="BL189" s="29">
        <f t="shared" si="184"/>
        <v>0</v>
      </c>
      <c r="BM189" s="29">
        <f t="shared" si="184"/>
        <v>0</v>
      </c>
      <c r="BN189" s="29">
        <f t="shared" si="184"/>
        <v>0</v>
      </c>
      <c r="BO189" s="29">
        <f t="shared" si="184"/>
        <v>0</v>
      </c>
      <c r="BP189" s="29">
        <f t="shared" si="184"/>
        <v>0</v>
      </c>
      <c r="BQ189" s="29">
        <f t="shared" si="184"/>
        <v>0</v>
      </c>
      <c r="BR189" s="29">
        <f t="shared" si="184"/>
        <v>0</v>
      </c>
      <c r="BS189" s="29">
        <f t="shared" si="184"/>
        <v>0</v>
      </c>
      <c r="BT189" s="29">
        <f t="shared" si="184"/>
        <v>0</v>
      </c>
      <c r="BU189" s="29">
        <f t="shared" si="184"/>
        <v>0</v>
      </c>
      <c r="BV189" s="29">
        <f t="shared" si="184"/>
        <v>0</v>
      </c>
      <c r="BW189" s="29">
        <f t="shared" si="184"/>
        <v>0</v>
      </c>
      <c r="BX189" s="29">
        <f t="shared" si="184"/>
        <v>0</v>
      </c>
      <c r="BY189" s="15">
        <f>SUM(D189:BX189)</f>
        <v>0</v>
      </c>
    </row>
    <row r="190" spans="1:77" ht="15.75" customHeight="1" x14ac:dyDescent="0.25">
      <c r="A190" s="59"/>
      <c r="B190" s="12" t="s">
        <v>6</v>
      </c>
      <c r="C190" s="45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18"/>
      <c r="O190" s="18"/>
      <c r="P190" s="18"/>
      <c r="Q190" s="1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18"/>
      <c r="AC190" s="18"/>
      <c r="AD190" s="18"/>
      <c r="AE190" s="1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18"/>
      <c r="AQ190" s="18"/>
      <c r="AR190" s="18"/>
      <c r="AS190" s="1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18"/>
      <c r="BE190" s="18"/>
      <c r="BF190" s="18"/>
      <c r="BG190" s="1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15">
        <f>SUM(D190:BX190)</f>
        <v>0</v>
      </c>
    </row>
    <row r="191" spans="1:77" ht="15.75" customHeight="1" x14ac:dyDescent="0.25">
      <c r="A191" s="59"/>
      <c r="B191" s="12" t="s">
        <v>7</v>
      </c>
      <c r="C191" s="45"/>
      <c r="D191" s="29">
        <f>+D189-D190</f>
        <v>0</v>
      </c>
      <c r="E191" s="29">
        <f t="shared" ref="E191:M191" si="185">+E189-E190</f>
        <v>0</v>
      </c>
      <c r="F191" s="29">
        <f t="shared" si="185"/>
        <v>0</v>
      </c>
      <c r="G191" s="29">
        <f t="shared" si="185"/>
        <v>0</v>
      </c>
      <c r="H191" s="29">
        <f t="shared" si="185"/>
        <v>0</v>
      </c>
      <c r="I191" s="29">
        <f t="shared" si="185"/>
        <v>0</v>
      </c>
      <c r="J191" s="29">
        <f t="shared" si="185"/>
        <v>0</v>
      </c>
      <c r="K191" s="29">
        <f t="shared" si="185"/>
        <v>0</v>
      </c>
      <c r="L191" s="29">
        <f t="shared" si="185"/>
        <v>0</v>
      </c>
      <c r="M191" s="29">
        <f t="shared" si="185"/>
        <v>0</v>
      </c>
      <c r="N191" s="19"/>
      <c r="O191" s="19"/>
      <c r="P191" s="19"/>
      <c r="Q191" s="19"/>
      <c r="R191" s="29">
        <f>+R189-R190</f>
        <v>0</v>
      </c>
      <c r="S191" s="29">
        <f t="shared" ref="S191:AA191" si="186">+S189-S190</f>
        <v>0</v>
      </c>
      <c r="T191" s="29">
        <f t="shared" si="186"/>
        <v>0</v>
      </c>
      <c r="U191" s="29">
        <f t="shared" si="186"/>
        <v>0</v>
      </c>
      <c r="V191" s="29">
        <f t="shared" si="186"/>
        <v>0</v>
      </c>
      <c r="W191" s="29">
        <f t="shared" si="186"/>
        <v>0</v>
      </c>
      <c r="X191" s="29">
        <f t="shared" si="186"/>
        <v>0</v>
      </c>
      <c r="Y191" s="29">
        <f t="shared" si="186"/>
        <v>0</v>
      </c>
      <c r="Z191" s="29">
        <f t="shared" si="186"/>
        <v>0</v>
      </c>
      <c r="AA191" s="29">
        <f t="shared" si="186"/>
        <v>0</v>
      </c>
      <c r="AB191" s="19"/>
      <c r="AC191" s="19"/>
      <c r="AD191" s="19"/>
      <c r="AE191" s="19"/>
      <c r="AF191" s="29">
        <f>+AF189-AF190</f>
        <v>0</v>
      </c>
      <c r="AG191" s="29">
        <f t="shared" ref="AG191:AO191" si="187">+AG189-AG190</f>
        <v>0</v>
      </c>
      <c r="AH191" s="29">
        <f t="shared" si="187"/>
        <v>0</v>
      </c>
      <c r="AI191" s="29">
        <f t="shared" si="187"/>
        <v>0</v>
      </c>
      <c r="AJ191" s="29">
        <f t="shared" si="187"/>
        <v>0</v>
      </c>
      <c r="AK191" s="29">
        <f t="shared" si="187"/>
        <v>0</v>
      </c>
      <c r="AL191" s="29">
        <f t="shared" si="187"/>
        <v>0</v>
      </c>
      <c r="AM191" s="29">
        <f t="shared" si="187"/>
        <v>0</v>
      </c>
      <c r="AN191" s="29">
        <f t="shared" si="187"/>
        <v>0</v>
      </c>
      <c r="AO191" s="29">
        <f t="shared" si="187"/>
        <v>0</v>
      </c>
      <c r="AP191" s="19"/>
      <c r="AQ191" s="19"/>
      <c r="AR191" s="19"/>
      <c r="AS191" s="19"/>
      <c r="AT191" s="29">
        <f>+AT189-AT190</f>
        <v>0</v>
      </c>
      <c r="AU191" s="29">
        <f t="shared" ref="AU191:BC191" si="188">+AU189-AU190</f>
        <v>0</v>
      </c>
      <c r="AV191" s="29">
        <f t="shared" si="188"/>
        <v>0</v>
      </c>
      <c r="AW191" s="29">
        <f t="shared" si="188"/>
        <v>0</v>
      </c>
      <c r="AX191" s="29">
        <f t="shared" si="188"/>
        <v>0</v>
      </c>
      <c r="AY191" s="29">
        <f t="shared" si="188"/>
        <v>0</v>
      </c>
      <c r="AZ191" s="29">
        <f t="shared" si="188"/>
        <v>0</v>
      </c>
      <c r="BA191" s="29">
        <f t="shared" si="188"/>
        <v>0</v>
      </c>
      <c r="BB191" s="29">
        <f t="shared" si="188"/>
        <v>0</v>
      </c>
      <c r="BC191" s="29">
        <f t="shared" si="188"/>
        <v>0</v>
      </c>
      <c r="BD191" s="19"/>
      <c r="BE191" s="19"/>
      <c r="BF191" s="19"/>
      <c r="BG191" s="19"/>
      <c r="BH191" s="29">
        <f>+BH189-BH190</f>
        <v>0</v>
      </c>
      <c r="BI191" s="29">
        <f t="shared" ref="BI191:BX191" si="189">+BI189-BI190</f>
        <v>0</v>
      </c>
      <c r="BJ191" s="29">
        <f t="shared" si="189"/>
        <v>0</v>
      </c>
      <c r="BK191" s="29">
        <f t="shared" si="189"/>
        <v>0</v>
      </c>
      <c r="BL191" s="29">
        <f t="shared" si="189"/>
        <v>0</v>
      </c>
      <c r="BM191" s="29">
        <f t="shared" si="189"/>
        <v>0</v>
      </c>
      <c r="BN191" s="29">
        <f t="shared" si="189"/>
        <v>0</v>
      </c>
      <c r="BO191" s="29">
        <f t="shared" si="189"/>
        <v>0</v>
      </c>
      <c r="BP191" s="29">
        <f t="shared" si="189"/>
        <v>0</v>
      </c>
      <c r="BQ191" s="29">
        <f t="shared" si="189"/>
        <v>0</v>
      </c>
      <c r="BR191" s="29">
        <f t="shared" si="189"/>
        <v>0</v>
      </c>
      <c r="BS191" s="29">
        <f t="shared" si="189"/>
        <v>0</v>
      </c>
      <c r="BT191" s="29">
        <f t="shared" si="189"/>
        <v>0</v>
      </c>
      <c r="BU191" s="29">
        <f t="shared" si="189"/>
        <v>0</v>
      </c>
      <c r="BV191" s="29">
        <f t="shared" si="189"/>
        <v>0</v>
      </c>
      <c r="BW191" s="29">
        <f t="shared" si="189"/>
        <v>0</v>
      </c>
      <c r="BX191" s="29">
        <f t="shared" si="189"/>
        <v>0</v>
      </c>
      <c r="BY191" s="15">
        <f>SUM(D191:BX191)</f>
        <v>0</v>
      </c>
    </row>
    <row r="192" spans="1:77" ht="15.75" customHeight="1" x14ac:dyDescent="0.25">
      <c r="A192" s="24"/>
      <c r="B192" s="30"/>
      <c r="C192" s="46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19"/>
      <c r="O192" s="19"/>
      <c r="P192" s="19"/>
      <c r="Q192" s="19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19"/>
      <c r="AC192" s="19"/>
      <c r="AD192" s="19"/>
      <c r="AE192" s="19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19"/>
      <c r="AQ192" s="19"/>
      <c r="AR192" s="19"/>
      <c r="AS192" s="19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19"/>
      <c r="BE192" s="19"/>
      <c r="BF192" s="19"/>
      <c r="BG192" s="19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15"/>
    </row>
    <row r="193" spans="1:77" ht="15.75" customHeight="1" x14ac:dyDescent="0.25">
      <c r="A193" s="58" t="s">
        <v>21</v>
      </c>
      <c r="B193" s="12" t="s">
        <v>15</v>
      </c>
      <c r="C193" s="4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34"/>
      <c r="O193" s="34"/>
      <c r="P193" s="34"/>
      <c r="Q193" s="34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34"/>
      <c r="AC193" s="34"/>
      <c r="AD193" s="34"/>
      <c r="AE193" s="34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34"/>
      <c r="AQ193" s="34"/>
      <c r="AR193" s="34"/>
      <c r="AS193" s="34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34"/>
      <c r="BE193" s="34"/>
      <c r="BF193" s="34"/>
      <c r="BG193" s="34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15">
        <f>SUM(D193:BX193)</f>
        <v>0</v>
      </c>
    </row>
    <row r="194" spans="1:77" ht="15.75" customHeight="1" x14ac:dyDescent="0.25">
      <c r="A194" s="58"/>
      <c r="B194" s="12" t="s">
        <v>16</v>
      </c>
      <c r="C194" s="4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17"/>
      <c r="O194" s="17"/>
      <c r="P194" s="17"/>
      <c r="Q194" s="1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17"/>
      <c r="AC194" s="17"/>
      <c r="AD194" s="17"/>
      <c r="AE194" s="1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17"/>
      <c r="AQ194" s="17"/>
      <c r="AR194" s="17"/>
      <c r="AS194" s="1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17"/>
      <c r="BE194" s="17"/>
      <c r="BF194" s="17"/>
      <c r="BG194" s="1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15">
        <f>SUM(D194:BX194)</f>
        <v>0</v>
      </c>
    </row>
    <row r="195" spans="1:77" ht="15.75" customHeight="1" x14ac:dyDescent="0.25">
      <c r="A195" s="59"/>
      <c r="B195" s="23" t="s">
        <v>17</v>
      </c>
      <c r="C195" s="48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17"/>
      <c r="O195" s="17"/>
      <c r="P195" s="17"/>
      <c r="Q195" s="1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17"/>
      <c r="AC195" s="17"/>
      <c r="AD195" s="17"/>
      <c r="AE195" s="1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17"/>
      <c r="AQ195" s="17"/>
      <c r="AR195" s="17"/>
      <c r="AS195" s="1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17"/>
      <c r="BE195" s="17"/>
      <c r="BF195" s="17"/>
      <c r="BG195" s="1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15">
        <f>SUM(D195:BX195)</f>
        <v>0</v>
      </c>
    </row>
    <row r="196" spans="1:77" ht="15.75" customHeight="1" x14ac:dyDescent="0.25">
      <c r="A196" s="59"/>
      <c r="B196" s="23" t="s">
        <v>18</v>
      </c>
      <c r="C196" s="48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17"/>
      <c r="O196" s="17"/>
      <c r="P196" s="17"/>
      <c r="Q196" s="1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17"/>
      <c r="AC196" s="17"/>
      <c r="AD196" s="17"/>
      <c r="AE196" s="1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17"/>
      <c r="AQ196" s="17"/>
      <c r="AR196" s="17"/>
      <c r="AS196" s="1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17"/>
      <c r="BE196" s="17"/>
      <c r="BF196" s="17"/>
      <c r="BG196" s="1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15">
        <f>SUM(D196:BX196)</f>
        <v>0</v>
      </c>
    </row>
    <row r="197" spans="1:77" ht="15.75" customHeight="1" x14ac:dyDescent="0.25">
      <c r="A197" s="59"/>
      <c r="B197" s="12" t="s">
        <v>19</v>
      </c>
      <c r="C197" s="49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18"/>
      <c r="O197" s="18"/>
      <c r="P197" s="18"/>
      <c r="Q197" s="1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18"/>
      <c r="AC197" s="18"/>
      <c r="AD197" s="18"/>
      <c r="AE197" s="1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18"/>
      <c r="AQ197" s="18"/>
      <c r="AR197" s="18"/>
      <c r="AS197" s="1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18"/>
      <c r="BE197" s="18"/>
      <c r="BF197" s="18"/>
      <c r="BG197" s="1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15"/>
    </row>
    <row r="198" spans="1:77" ht="15.75" customHeight="1" x14ac:dyDescent="0.25">
      <c r="A198" s="59"/>
      <c r="B198" s="12" t="s">
        <v>20</v>
      </c>
      <c r="C198" s="49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18"/>
      <c r="O198" s="18"/>
      <c r="P198" s="18"/>
      <c r="Q198" s="1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18"/>
      <c r="AC198" s="18"/>
      <c r="AD198" s="18"/>
      <c r="AE198" s="1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18"/>
      <c r="AQ198" s="18"/>
      <c r="AR198" s="18"/>
      <c r="AS198" s="1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18"/>
      <c r="BE198" s="18"/>
      <c r="BF198" s="18"/>
      <c r="BG198" s="1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15"/>
    </row>
    <row r="199" spans="1:77" ht="15.75" customHeight="1" x14ac:dyDescent="0.25">
      <c r="A199" s="59"/>
      <c r="B199" s="12" t="s">
        <v>5</v>
      </c>
      <c r="C199" s="45"/>
      <c r="D199" s="29">
        <f>+D198-D197</f>
        <v>0</v>
      </c>
      <c r="E199" s="29">
        <f t="shared" ref="E199:M199" si="190">+E198-E197</f>
        <v>0</v>
      </c>
      <c r="F199" s="29">
        <f t="shared" si="190"/>
        <v>0</v>
      </c>
      <c r="G199" s="29">
        <f t="shared" si="190"/>
        <v>0</v>
      </c>
      <c r="H199" s="29">
        <f t="shared" si="190"/>
        <v>0</v>
      </c>
      <c r="I199" s="29">
        <f t="shared" si="190"/>
        <v>0</v>
      </c>
      <c r="J199" s="29">
        <f t="shared" si="190"/>
        <v>0</v>
      </c>
      <c r="K199" s="29">
        <f t="shared" si="190"/>
        <v>0</v>
      </c>
      <c r="L199" s="29">
        <f t="shared" si="190"/>
        <v>0</v>
      </c>
      <c r="M199" s="29">
        <f t="shared" si="190"/>
        <v>0</v>
      </c>
      <c r="N199" s="19"/>
      <c r="O199" s="19"/>
      <c r="P199" s="19"/>
      <c r="Q199" s="19"/>
      <c r="R199" s="29">
        <f t="shared" ref="R199:AA199" si="191">+R198-R197</f>
        <v>0</v>
      </c>
      <c r="S199" s="29">
        <f t="shared" si="191"/>
        <v>0</v>
      </c>
      <c r="T199" s="29">
        <f t="shared" si="191"/>
        <v>0</v>
      </c>
      <c r="U199" s="29">
        <f t="shared" si="191"/>
        <v>0</v>
      </c>
      <c r="V199" s="29">
        <f t="shared" si="191"/>
        <v>0</v>
      </c>
      <c r="W199" s="29">
        <f t="shared" si="191"/>
        <v>0</v>
      </c>
      <c r="X199" s="29">
        <f t="shared" si="191"/>
        <v>0</v>
      </c>
      <c r="Y199" s="29">
        <f t="shared" si="191"/>
        <v>0</v>
      </c>
      <c r="Z199" s="29">
        <f t="shared" si="191"/>
        <v>0</v>
      </c>
      <c r="AA199" s="29">
        <f t="shared" si="191"/>
        <v>0</v>
      </c>
      <c r="AB199" s="19"/>
      <c r="AC199" s="19"/>
      <c r="AD199" s="19"/>
      <c r="AE199" s="19"/>
      <c r="AF199" s="29">
        <f t="shared" ref="AF199:AO199" si="192">+AF198-AF197</f>
        <v>0</v>
      </c>
      <c r="AG199" s="29">
        <f t="shared" si="192"/>
        <v>0</v>
      </c>
      <c r="AH199" s="29">
        <f t="shared" si="192"/>
        <v>0</v>
      </c>
      <c r="AI199" s="29">
        <f t="shared" si="192"/>
        <v>0</v>
      </c>
      <c r="AJ199" s="29">
        <f t="shared" si="192"/>
        <v>0</v>
      </c>
      <c r="AK199" s="29">
        <f t="shared" si="192"/>
        <v>0</v>
      </c>
      <c r="AL199" s="29">
        <f t="shared" si="192"/>
        <v>0</v>
      </c>
      <c r="AM199" s="29">
        <f t="shared" si="192"/>
        <v>0</v>
      </c>
      <c r="AN199" s="29">
        <f t="shared" si="192"/>
        <v>0</v>
      </c>
      <c r="AO199" s="29">
        <f t="shared" si="192"/>
        <v>0</v>
      </c>
      <c r="AP199" s="19"/>
      <c r="AQ199" s="19"/>
      <c r="AR199" s="19"/>
      <c r="AS199" s="19"/>
      <c r="AT199" s="29">
        <f t="shared" ref="AT199:BC199" si="193">+AT198-AT197</f>
        <v>0</v>
      </c>
      <c r="AU199" s="29">
        <f t="shared" si="193"/>
        <v>0</v>
      </c>
      <c r="AV199" s="29">
        <f t="shared" si="193"/>
        <v>0</v>
      </c>
      <c r="AW199" s="29">
        <f t="shared" si="193"/>
        <v>0</v>
      </c>
      <c r="AX199" s="29">
        <f t="shared" si="193"/>
        <v>0</v>
      </c>
      <c r="AY199" s="29">
        <f t="shared" si="193"/>
        <v>0</v>
      </c>
      <c r="AZ199" s="29">
        <f t="shared" si="193"/>
        <v>0</v>
      </c>
      <c r="BA199" s="29">
        <f t="shared" si="193"/>
        <v>0</v>
      </c>
      <c r="BB199" s="29">
        <f t="shared" si="193"/>
        <v>0</v>
      </c>
      <c r="BC199" s="29">
        <f t="shared" si="193"/>
        <v>0</v>
      </c>
      <c r="BD199" s="19"/>
      <c r="BE199" s="19"/>
      <c r="BF199" s="19"/>
      <c r="BG199" s="19"/>
      <c r="BH199" s="29">
        <f t="shared" ref="BH199:BX199" si="194">+BH198-BH197</f>
        <v>0</v>
      </c>
      <c r="BI199" s="29">
        <f t="shared" si="194"/>
        <v>0</v>
      </c>
      <c r="BJ199" s="29">
        <f t="shared" si="194"/>
        <v>0</v>
      </c>
      <c r="BK199" s="29">
        <f t="shared" si="194"/>
        <v>0</v>
      </c>
      <c r="BL199" s="29">
        <f t="shared" si="194"/>
        <v>0</v>
      </c>
      <c r="BM199" s="29">
        <f t="shared" si="194"/>
        <v>0</v>
      </c>
      <c r="BN199" s="29">
        <f t="shared" si="194"/>
        <v>0</v>
      </c>
      <c r="BO199" s="29">
        <f t="shared" si="194"/>
        <v>0</v>
      </c>
      <c r="BP199" s="29">
        <f t="shared" si="194"/>
        <v>0</v>
      </c>
      <c r="BQ199" s="29">
        <f t="shared" si="194"/>
        <v>0</v>
      </c>
      <c r="BR199" s="29">
        <f t="shared" si="194"/>
        <v>0</v>
      </c>
      <c r="BS199" s="29">
        <f t="shared" si="194"/>
        <v>0</v>
      </c>
      <c r="BT199" s="29">
        <f t="shared" si="194"/>
        <v>0</v>
      </c>
      <c r="BU199" s="29">
        <f t="shared" si="194"/>
        <v>0</v>
      </c>
      <c r="BV199" s="29">
        <f t="shared" si="194"/>
        <v>0</v>
      </c>
      <c r="BW199" s="29">
        <f t="shared" si="194"/>
        <v>0</v>
      </c>
      <c r="BX199" s="29">
        <f t="shared" si="194"/>
        <v>0</v>
      </c>
      <c r="BY199" s="15">
        <f>SUM(D199:BX199)</f>
        <v>0</v>
      </c>
    </row>
    <row r="200" spans="1:77" ht="15.75" customHeight="1" x14ac:dyDescent="0.25">
      <c r="A200" s="59"/>
      <c r="B200" s="12" t="s">
        <v>6</v>
      </c>
      <c r="C200" s="45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18"/>
      <c r="O200" s="18"/>
      <c r="P200" s="18"/>
      <c r="Q200" s="1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18"/>
      <c r="AC200" s="18"/>
      <c r="AD200" s="18"/>
      <c r="AE200" s="1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18"/>
      <c r="AQ200" s="18"/>
      <c r="AR200" s="18"/>
      <c r="AS200" s="1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18"/>
      <c r="BE200" s="18"/>
      <c r="BF200" s="18"/>
      <c r="BG200" s="1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15">
        <f>SUM(D200:BX200)</f>
        <v>0</v>
      </c>
    </row>
    <row r="201" spans="1:77" ht="15.75" customHeight="1" x14ac:dyDescent="0.25">
      <c r="A201" s="59"/>
      <c r="B201" s="12" t="s">
        <v>7</v>
      </c>
      <c r="C201" s="45"/>
      <c r="D201" s="29">
        <f>+D199-D200</f>
        <v>0</v>
      </c>
      <c r="E201" s="29">
        <f t="shared" ref="E201:M201" si="195">+E199-E200</f>
        <v>0</v>
      </c>
      <c r="F201" s="29">
        <f t="shared" si="195"/>
        <v>0</v>
      </c>
      <c r="G201" s="29">
        <f t="shared" si="195"/>
        <v>0</v>
      </c>
      <c r="H201" s="29">
        <f t="shared" si="195"/>
        <v>0</v>
      </c>
      <c r="I201" s="29">
        <f t="shared" si="195"/>
        <v>0</v>
      </c>
      <c r="J201" s="29">
        <f t="shared" si="195"/>
        <v>0</v>
      </c>
      <c r="K201" s="29">
        <f t="shared" si="195"/>
        <v>0</v>
      </c>
      <c r="L201" s="29">
        <f t="shared" si="195"/>
        <v>0</v>
      </c>
      <c r="M201" s="29">
        <f t="shared" si="195"/>
        <v>0</v>
      </c>
      <c r="N201" s="19"/>
      <c r="O201" s="19"/>
      <c r="P201" s="19"/>
      <c r="Q201" s="19"/>
      <c r="R201" s="29">
        <f>+R199-R200</f>
        <v>0</v>
      </c>
      <c r="S201" s="29">
        <f t="shared" ref="S201:AA201" si="196">+S199-S200</f>
        <v>0</v>
      </c>
      <c r="T201" s="29">
        <f t="shared" si="196"/>
        <v>0</v>
      </c>
      <c r="U201" s="29">
        <f t="shared" si="196"/>
        <v>0</v>
      </c>
      <c r="V201" s="29">
        <f t="shared" si="196"/>
        <v>0</v>
      </c>
      <c r="W201" s="29">
        <f t="shared" si="196"/>
        <v>0</v>
      </c>
      <c r="X201" s="29">
        <f t="shared" si="196"/>
        <v>0</v>
      </c>
      <c r="Y201" s="29">
        <f t="shared" si="196"/>
        <v>0</v>
      </c>
      <c r="Z201" s="29">
        <f t="shared" si="196"/>
        <v>0</v>
      </c>
      <c r="AA201" s="29">
        <f t="shared" si="196"/>
        <v>0</v>
      </c>
      <c r="AB201" s="19"/>
      <c r="AC201" s="19"/>
      <c r="AD201" s="19"/>
      <c r="AE201" s="19"/>
      <c r="AF201" s="29">
        <f>+AF199-AF200</f>
        <v>0</v>
      </c>
      <c r="AG201" s="29">
        <f t="shared" ref="AG201:AO201" si="197">+AG199-AG200</f>
        <v>0</v>
      </c>
      <c r="AH201" s="29">
        <f t="shared" si="197"/>
        <v>0</v>
      </c>
      <c r="AI201" s="29">
        <f t="shared" si="197"/>
        <v>0</v>
      </c>
      <c r="AJ201" s="29">
        <f t="shared" si="197"/>
        <v>0</v>
      </c>
      <c r="AK201" s="29">
        <f t="shared" si="197"/>
        <v>0</v>
      </c>
      <c r="AL201" s="29">
        <f t="shared" si="197"/>
        <v>0</v>
      </c>
      <c r="AM201" s="29">
        <f t="shared" si="197"/>
        <v>0</v>
      </c>
      <c r="AN201" s="29">
        <f t="shared" si="197"/>
        <v>0</v>
      </c>
      <c r="AO201" s="29">
        <f t="shared" si="197"/>
        <v>0</v>
      </c>
      <c r="AP201" s="19"/>
      <c r="AQ201" s="19"/>
      <c r="AR201" s="19"/>
      <c r="AS201" s="19"/>
      <c r="AT201" s="29">
        <f>+AT199-AT200</f>
        <v>0</v>
      </c>
      <c r="AU201" s="29">
        <f t="shared" ref="AU201:BC201" si="198">+AU199-AU200</f>
        <v>0</v>
      </c>
      <c r="AV201" s="29">
        <f t="shared" si="198"/>
        <v>0</v>
      </c>
      <c r="AW201" s="29">
        <f t="shared" si="198"/>
        <v>0</v>
      </c>
      <c r="AX201" s="29">
        <f t="shared" si="198"/>
        <v>0</v>
      </c>
      <c r="AY201" s="29">
        <f t="shared" si="198"/>
        <v>0</v>
      </c>
      <c r="AZ201" s="29">
        <f t="shared" si="198"/>
        <v>0</v>
      </c>
      <c r="BA201" s="29">
        <f t="shared" si="198"/>
        <v>0</v>
      </c>
      <c r="BB201" s="29">
        <f t="shared" si="198"/>
        <v>0</v>
      </c>
      <c r="BC201" s="29">
        <f t="shared" si="198"/>
        <v>0</v>
      </c>
      <c r="BD201" s="19"/>
      <c r="BE201" s="19"/>
      <c r="BF201" s="19"/>
      <c r="BG201" s="19"/>
      <c r="BH201" s="29">
        <f>+BH199-BH200</f>
        <v>0</v>
      </c>
      <c r="BI201" s="29">
        <f t="shared" ref="BI201:BX201" si="199">+BI199-BI200</f>
        <v>0</v>
      </c>
      <c r="BJ201" s="29">
        <f t="shared" si="199"/>
        <v>0</v>
      </c>
      <c r="BK201" s="29">
        <f t="shared" si="199"/>
        <v>0</v>
      </c>
      <c r="BL201" s="29">
        <f t="shared" si="199"/>
        <v>0</v>
      </c>
      <c r="BM201" s="29">
        <f t="shared" si="199"/>
        <v>0</v>
      </c>
      <c r="BN201" s="29">
        <f t="shared" si="199"/>
        <v>0</v>
      </c>
      <c r="BO201" s="29">
        <f t="shared" si="199"/>
        <v>0</v>
      </c>
      <c r="BP201" s="29">
        <f t="shared" si="199"/>
        <v>0</v>
      </c>
      <c r="BQ201" s="29">
        <f t="shared" si="199"/>
        <v>0</v>
      </c>
      <c r="BR201" s="29">
        <f t="shared" si="199"/>
        <v>0</v>
      </c>
      <c r="BS201" s="29">
        <f t="shared" si="199"/>
        <v>0</v>
      </c>
      <c r="BT201" s="29">
        <f t="shared" si="199"/>
        <v>0</v>
      </c>
      <c r="BU201" s="29">
        <f t="shared" si="199"/>
        <v>0</v>
      </c>
      <c r="BV201" s="29">
        <f t="shared" si="199"/>
        <v>0</v>
      </c>
      <c r="BW201" s="29">
        <f t="shared" si="199"/>
        <v>0</v>
      </c>
      <c r="BX201" s="29">
        <f t="shared" si="199"/>
        <v>0</v>
      </c>
      <c r="BY201" s="15">
        <f>SUM(D201:BX201)</f>
        <v>0</v>
      </c>
    </row>
    <row r="202" spans="1:77" ht="15.75" customHeight="1" x14ac:dyDescent="0.25">
      <c r="A202" s="24"/>
      <c r="B202" s="30"/>
      <c r="C202" s="46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19"/>
      <c r="O202" s="19"/>
      <c r="P202" s="19"/>
      <c r="Q202" s="19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19"/>
      <c r="AC202" s="19"/>
      <c r="AD202" s="19"/>
      <c r="AE202" s="19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19"/>
      <c r="AQ202" s="19"/>
      <c r="AR202" s="19"/>
      <c r="AS202" s="19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19"/>
      <c r="BE202" s="19"/>
      <c r="BF202" s="19"/>
      <c r="BG202" s="19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15"/>
    </row>
    <row r="203" spans="1:77" ht="15.75" customHeight="1" x14ac:dyDescent="0.25">
      <c r="A203" s="58" t="s">
        <v>21</v>
      </c>
      <c r="B203" s="12" t="s">
        <v>15</v>
      </c>
      <c r="C203" s="4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34"/>
      <c r="O203" s="34"/>
      <c r="P203" s="34"/>
      <c r="Q203" s="34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34"/>
      <c r="AC203" s="34"/>
      <c r="AD203" s="34"/>
      <c r="AE203" s="34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34"/>
      <c r="AQ203" s="34"/>
      <c r="AR203" s="34"/>
      <c r="AS203" s="34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34"/>
      <c r="BE203" s="34"/>
      <c r="BF203" s="34"/>
      <c r="BG203" s="34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15">
        <f>SUM(D203:BX203)</f>
        <v>0</v>
      </c>
    </row>
    <row r="204" spans="1:77" ht="15.75" customHeight="1" x14ac:dyDescent="0.25">
      <c r="A204" s="58"/>
      <c r="B204" s="12" t="s">
        <v>16</v>
      </c>
      <c r="C204" s="4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17"/>
      <c r="O204" s="17"/>
      <c r="P204" s="17"/>
      <c r="Q204" s="1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17"/>
      <c r="AC204" s="17"/>
      <c r="AD204" s="17"/>
      <c r="AE204" s="1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17"/>
      <c r="AQ204" s="17"/>
      <c r="AR204" s="17"/>
      <c r="AS204" s="1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17"/>
      <c r="BE204" s="17"/>
      <c r="BF204" s="17"/>
      <c r="BG204" s="1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15">
        <f>SUM(D204:BX204)</f>
        <v>0</v>
      </c>
    </row>
    <row r="205" spans="1:77" ht="15.75" customHeight="1" x14ac:dyDescent="0.25">
      <c r="A205" s="59"/>
      <c r="B205" s="23" t="s">
        <v>17</v>
      </c>
      <c r="C205" s="48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17"/>
      <c r="O205" s="17"/>
      <c r="P205" s="17"/>
      <c r="Q205" s="1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17"/>
      <c r="AC205" s="17"/>
      <c r="AD205" s="17"/>
      <c r="AE205" s="1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17"/>
      <c r="AQ205" s="17"/>
      <c r="AR205" s="17"/>
      <c r="AS205" s="1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17"/>
      <c r="BE205" s="17"/>
      <c r="BF205" s="17"/>
      <c r="BG205" s="1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15">
        <f>SUM(D205:BX205)</f>
        <v>0</v>
      </c>
    </row>
    <row r="206" spans="1:77" ht="15.75" customHeight="1" x14ac:dyDescent="0.25">
      <c r="A206" s="59"/>
      <c r="B206" s="23" t="s">
        <v>18</v>
      </c>
      <c r="C206" s="48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17"/>
      <c r="O206" s="17"/>
      <c r="P206" s="17"/>
      <c r="Q206" s="1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17"/>
      <c r="AC206" s="17"/>
      <c r="AD206" s="17"/>
      <c r="AE206" s="1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17"/>
      <c r="AQ206" s="17"/>
      <c r="AR206" s="17"/>
      <c r="AS206" s="1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17"/>
      <c r="BE206" s="17"/>
      <c r="BF206" s="17"/>
      <c r="BG206" s="1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15">
        <f>SUM(D206:BX206)</f>
        <v>0</v>
      </c>
    </row>
    <row r="207" spans="1:77" ht="15.75" customHeight="1" x14ac:dyDescent="0.25">
      <c r="A207" s="59"/>
      <c r="B207" s="12" t="s">
        <v>19</v>
      </c>
      <c r="C207" s="49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18"/>
      <c r="O207" s="18"/>
      <c r="P207" s="18"/>
      <c r="Q207" s="1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18"/>
      <c r="AC207" s="18"/>
      <c r="AD207" s="18"/>
      <c r="AE207" s="1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18"/>
      <c r="AQ207" s="18"/>
      <c r="AR207" s="18"/>
      <c r="AS207" s="1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18"/>
      <c r="BE207" s="18"/>
      <c r="BF207" s="18"/>
      <c r="BG207" s="1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15"/>
    </row>
    <row r="208" spans="1:77" ht="15.75" customHeight="1" x14ac:dyDescent="0.25">
      <c r="A208" s="59"/>
      <c r="B208" s="12" t="s">
        <v>20</v>
      </c>
      <c r="C208" s="49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18"/>
      <c r="O208" s="18"/>
      <c r="P208" s="18"/>
      <c r="Q208" s="1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18"/>
      <c r="AC208" s="18"/>
      <c r="AD208" s="18"/>
      <c r="AE208" s="1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18"/>
      <c r="AQ208" s="18"/>
      <c r="AR208" s="18"/>
      <c r="AS208" s="1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18"/>
      <c r="BE208" s="18"/>
      <c r="BF208" s="18"/>
      <c r="BG208" s="1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15"/>
    </row>
    <row r="209" spans="1:77" ht="15.75" customHeight="1" x14ac:dyDescent="0.25">
      <c r="A209" s="59"/>
      <c r="B209" s="12" t="s">
        <v>5</v>
      </c>
      <c r="C209" s="45"/>
      <c r="D209" s="29">
        <f>+D208-D207</f>
        <v>0</v>
      </c>
      <c r="E209" s="29">
        <f t="shared" ref="E209:M209" si="200">+E208-E207</f>
        <v>0</v>
      </c>
      <c r="F209" s="29">
        <f t="shared" si="200"/>
        <v>0</v>
      </c>
      <c r="G209" s="29">
        <f t="shared" si="200"/>
        <v>0</v>
      </c>
      <c r="H209" s="29">
        <f t="shared" si="200"/>
        <v>0</v>
      </c>
      <c r="I209" s="29">
        <f t="shared" si="200"/>
        <v>0</v>
      </c>
      <c r="J209" s="29">
        <f t="shared" si="200"/>
        <v>0</v>
      </c>
      <c r="K209" s="29">
        <f t="shared" si="200"/>
        <v>0</v>
      </c>
      <c r="L209" s="29">
        <f t="shared" si="200"/>
        <v>0</v>
      </c>
      <c r="M209" s="29">
        <f t="shared" si="200"/>
        <v>0</v>
      </c>
      <c r="N209" s="19"/>
      <c r="O209" s="19"/>
      <c r="P209" s="19"/>
      <c r="Q209" s="19"/>
      <c r="R209" s="29">
        <f t="shared" ref="R209:AA209" si="201">+R208-R207</f>
        <v>0</v>
      </c>
      <c r="S209" s="29">
        <f t="shared" si="201"/>
        <v>0</v>
      </c>
      <c r="T209" s="29">
        <f t="shared" si="201"/>
        <v>0</v>
      </c>
      <c r="U209" s="29">
        <f t="shared" si="201"/>
        <v>0</v>
      </c>
      <c r="V209" s="29">
        <f t="shared" si="201"/>
        <v>0</v>
      </c>
      <c r="W209" s="29">
        <f t="shared" si="201"/>
        <v>0</v>
      </c>
      <c r="X209" s="29">
        <f t="shared" si="201"/>
        <v>0</v>
      </c>
      <c r="Y209" s="29">
        <f t="shared" si="201"/>
        <v>0</v>
      </c>
      <c r="Z209" s="29">
        <f t="shared" si="201"/>
        <v>0</v>
      </c>
      <c r="AA209" s="29">
        <f t="shared" si="201"/>
        <v>0</v>
      </c>
      <c r="AB209" s="19"/>
      <c r="AC209" s="19"/>
      <c r="AD209" s="19"/>
      <c r="AE209" s="19"/>
      <c r="AF209" s="29">
        <f t="shared" ref="AF209:AO209" si="202">+AF208-AF207</f>
        <v>0</v>
      </c>
      <c r="AG209" s="29">
        <f t="shared" si="202"/>
        <v>0</v>
      </c>
      <c r="AH209" s="29">
        <f t="shared" si="202"/>
        <v>0</v>
      </c>
      <c r="AI209" s="29">
        <f t="shared" si="202"/>
        <v>0</v>
      </c>
      <c r="AJ209" s="29">
        <f t="shared" si="202"/>
        <v>0</v>
      </c>
      <c r="AK209" s="29">
        <f t="shared" si="202"/>
        <v>0</v>
      </c>
      <c r="AL209" s="29">
        <f t="shared" si="202"/>
        <v>0</v>
      </c>
      <c r="AM209" s="29">
        <f t="shared" si="202"/>
        <v>0</v>
      </c>
      <c r="AN209" s="29">
        <f t="shared" si="202"/>
        <v>0</v>
      </c>
      <c r="AO209" s="29">
        <f t="shared" si="202"/>
        <v>0</v>
      </c>
      <c r="AP209" s="19"/>
      <c r="AQ209" s="19"/>
      <c r="AR209" s="19"/>
      <c r="AS209" s="19"/>
      <c r="AT209" s="29">
        <f t="shared" ref="AT209:BC209" si="203">+AT208-AT207</f>
        <v>0</v>
      </c>
      <c r="AU209" s="29">
        <f t="shared" si="203"/>
        <v>0</v>
      </c>
      <c r="AV209" s="29">
        <f t="shared" si="203"/>
        <v>0</v>
      </c>
      <c r="AW209" s="29">
        <f t="shared" si="203"/>
        <v>0</v>
      </c>
      <c r="AX209" s="29">
        <f t="shared" si="203"/>
        <v>0</v>
      </c>
      <c r="AY209" s="29">
        <f t="shared" si="203"/>
        <v>0</v>
      </c>
      <c r="AZ209" s="29">
        <f t="shared" si="203"/>
        <v>0</v>
      </c>
      <c r="BA209" s="29">
        <f t="shared" si="203"/>
        <v>0</v>
      </c>
      <c r="BB209" s="29">
        <f t="shared" si="203"/>
        <v>0</v>
      </c>
      <c r="BC209" s="29">
        <f t="shared" si="203"/>
        <v>0</v>
      </c>
      <c r="BD209" s="19"/>
      <c r="BE209" s="19"/>
      <c r="BF209" s="19"/>
      <c r="BG209" s="19"/>
      <c r="BH209" s="29">
        <f t="shared" ref="BH209:BX209" si="204">+BH208-BH207</f>
        <v>0</v>
      </c>
      <c r="BI209" s="29">
        <f t="shared" si="204"/>
        <v>0</v>
      </c>
      <c r="BJ209" s="29">
        <f t="shared" si="204"/>
        <v>0</v>
      </c>
      <c r="BK209" s="29">
        <f t="shared" si="204"/>
        <v>0</v>
      </c>
      <c r="BL209" s="29">
        <f t="shared" si="204"/>
        <v>0</v>
      </c>
      <c r="BM209" s="29">
        <f t="shared" si="204"/>
        <v>0</v>
      </c>
      <c r="BN209" s="29">
        <f t="shared" si="204"/>
        <v>0</v>
      </c>
      <c r="BO209" s="29">
        <f t="shared" si="204"/>
        <v>0</v>
      </c>
      <c r="BP209" s="29">
        <f t="shared" si="204"/>
        <v>0</v>
      </c>
      <c r="BQ209" s="29">
        <f t="shared" si="204"/>
        <v>0</v>
      </c>
      <c r="BR209" s="29">
        <f t="shared" si="204"/>
        <v>0</v>
      </c>
      <c r="BS209" s="29">
        <f t="shared" si="204"/>
        <v>0</v>
      </c>
      <c r="BT209" s="29">
        <f t="shared" si="204"/>
        <v>0</v>
      </c>
      <c r="BU209" s="29">
        <f t="shared" si="204"/>
        <v>0</v>
      </c>
      <c r="BV209" s="29">
        <f t="shared" si="204"/>
        <v>0</v>
      </c>
      <c r="BW209" s="29">
        <f t="shared" si="204"/>
        <v>0</v>
      </c>
      <c r="BX209" s="29">
        <f t="shared" si="204"/>
        <v>0</v>
      </c>
      <c r="BY209" s="15">
        <f>SUM(D209:BX209)</f>
        <v>0</v>
      </c>
    </row>
    <row r="210" spans="1:77" ht="15.75" customHeight="1" x14ac:dyDescent="0.25">
      <c r="A210" s="59"/>
      <c r="B210" s="12" t="s">
        <v>6</v>
      </c>
      <c r="C210" s="45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18"/>
      <c r="O210" s="18"/>
      <c r="P210" s="18"/>
      <c r="Q210" s="1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18"/>
      <c r="AC210" s="18"/>
      <c r="AD210" s="18"/>
      <c r="AE210" s="1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18"/>
      <c r="AQ210" s="18"/>
      <c r="AR210" s="18"/>
      <c r="AS210" s="1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18"/>
      <c r="BE210" s="18"/>
      <c r="BF210" s="18"/>
      <c r="BG210" s="1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15">
        <f>SUM(D210:BX210)</f>
        <v>0</v>
      </c>
    </row>
    <row r="211" spans="1:77" ht="15.75" customHeight="1" x14ac:dyDescent="0.25">
      <c r="A211" s="59"/>
      <c r="B211" s="12" t="s">
        <v>7</v>
      </c>
      <c r="C211" s="45"/>
      <c r="D211" s="29">
        <f>+D209-D210</f>
        <v>0</v>
      </c>
      <c r="E211" s="29">
        <f t="shared" ref="E211:M211" si="205">+E209-E210</f>
        <v>0</v>
      </c>
      <c r="F211" s="29">
        <f t="shared" si="205"/>
        <v>0</v>
      </c>
      <c r="G211" s="29">
        <f t="shared" si="205"/>
        <v>0</v>
      </c>
      <c r="H211" s="29">
        <f t="shared" si="205"/>
        <v>0</v>
      </c>
      <c r="I211" s="29">
        <f t="shared" si="205"/>
        <v>0</v>
      </c>
      <c r="J211" s="29">
        <f t="shared" si="205"/>
        <v>0</v>
      </c>
      <c r="K211" s="29">
        <f t="shared" si="205"/>
        <v>0</v>
      </c>
      <c r="L211" s="29">
        <f t="shared" si="205"/>
        <v>0</v>
      </c>
      <c r="M211" s="29">
        <f t="shared" si="205"/>
        <v>0</v>
      </c>
      <c r="N211" s="19"/>
      <c r="O211" s="19"/>
      <c r="P211" s="19"/>
      <c r="Q211" s="19"/>
      <c r="R211" s="29">
        <f>+R209-R210</f>
        <v>0</v>
      </c>
      <c r="S211" s="29">
        <f t="shared" ref="S211:AA211" si="206">+S209-S210</f>
        <v>0</v>
      </c>
      <c r="T211" s="29">
        <f t="shared" si="206"/>
        <v>0</v>
      </c>
      <c r="U211" s="29">
        <f t="shared" si="206"/>
        <v>0</v>
      </c>
      <c r="V211" s="29">
        <f t="shared" si="206"/>
        <v>0</v>
      </c>
      <c r="W211" s="29">
        <f t="shared" si="206"/>
        <v>0</v>
      </c>
      <c r="X211" s="29">
        <f t="shared" si="206"/>
        <v>0</v>
      </c>
      <c r="Y211" s="29">
        <f t="shared" si="206"/>
        <v>0</v>
      </c>
      <c r="Z211" s="29">
        <f t="shared" si="206"/>
        <v>0</v>
      </c>
      <c r="AA211" s="29">
        <f t="shared" si="206"/>
        <v>0</v>
      </c>
      <c r="AB211" s="19"/>
      <c r="AC211" s="19"/>
      <c r="AD211" s="19"/>
      <c r="AE211" s="19"/>
      <c r="AF211" s="29">
        <f>+AF209-AF210</f>
        <v>0</v>
      </c>
      <c r="AG211" s="29">
        <f t="shared" ref="AG211:AO211" si="207">+AG209-AG210</f>
        <v>0</v>
      </c>
      <c r="AH211" s="29">
        <f t="shared" si="207"/>
        <v>0</v>
      </c>
      <c r="AI211" s="29">
        <f t="shared" si="207"/>
        <v>0</v>
      </c>
      <c r="AJ211" s="29">
        <f t="shared" si="207"/>
        <v>0</v>
      </c>
      <c r="AK211" s="29">
        <f t="shared" si="207"/>
        <v>0</v>
      </c>
      <c r="AL211" s="29">
        <f t="shared" si="207"/>
        <v>0</v>
      </c>
      <c r="AM211" s="29">
        <f t="shared" si="207"/>
        <v>0</v>
      </c>
      <c r="AN211" s="29">
        <f t="shared" si="207"/>
        <v>0</v>
      </c>
      <c r="AO211" s="29">
        <f t="shared" si="207"/>
        <v>0</v>
      </c>
      <c r="AP211" s="19"/>
      <c r="AQ211" s="19"/>
      <c r="AR211" s="19"/>
      <c r="AS211" s="19"/>
      <c r="AT211" s="29">
        <f>+AT209-AT210</f>
        <v>0</v>
      </c>
      <c r="AU211" s="29">
        <f t="shared" ref="AU211:BC211" si="208">+AU209-AU210</f>
        <v>0</v>
      </c>
      <c r="AV211" s="29">
        <f t="shared" si="208"/>
        <v>0</v>
      </c>
      <c r="AW211" s="29">
        <f t="shared" si="208"/>
        <v>0</v>
      </c>
      <c r="AX211" s="29">
        <f t="shared" si="208"/>
        <v>0</v>
      </c>
      <c r="AY211" s="29">
        <f t="shared" si="208"/>
        <v>0</v>
      </c>
      <c r="AZ211" s="29">
        <f t="shared" si="208"/>
        <v>0</v>
      </c>
      <c r="BA211" s="29">
        <f t="shared" si="208"/>
        <v>0</v>
      </c>
      <c r="BB211" s="29">
        <f t="shared" si="208"/>
        <v>0</v>
      </c>
      <c r="BC211" s="29">
        <f t="shared" si="208"/>
        <v>0</v>
      </c>
      <c r="BD211" s="19"/>
      <c r="BE211" s="19"/>
      <c r="BF211" s="19"/>
      <c r="BG211" s="19"/>
      <c r="BH211" s="29">
        <f>+BH209-BH210</f>
        <v>0</v>
      </c>
      <c r="BI211" s="29">
        <f t="shared" ref="BI211:BX211" si="209">+BI209-BI210</f>
        <v>0</v>
      </c>
      <c r="BJ211" s="29">
        <f t="shared" si="209"/>
        <v>0</v>
      </c>
      <c r="BK211" s="29">
        <f t="shared" si="209"/>
        <v>0</v>
      </c>
      <c r="BL211" s="29">
        <f t="shared" si="209"/>
        <v>0</v>
      </c>
      <c r="BM211" s="29">
        <f t="shared" si="209"/>
        <v>0</v>
      </c>
      <c r="BN211" s="29">
        <f t="shared" si="209"/>
        <v>0</v>
      </c>
      <c r="BO211" s="29">
        <f t="shared" si="209"/>
        <v>0</v>
      </c>
      <c r="BP211" s="29">
        <f t="shared" si="209"/>
        <v>0</v>
      </c>
      <c r="BQ211" s="29">
        <f t="shared" si="209"/>
        <v>0</v>
      </c>
      <c r="BR211" s="29">
        <f t="shared" si="209"/>
        <v>0</v>
      </c>
      <c r="BS211" s="29">
        <f t="shared" si="209"/>
        <v>0</v>
      </c>
      <c r="BT211" s="29">
        <f t="shared" si="209"/>
        <v>0</v>
      </c>
      <c r="BU211" s="29">
        <f t="shared" si="209"/>
        <v>0</v>
      </c>
      <c r="BV211" s="29">
        <f t="shared" si="209"/>
        <v>0</v>
      </c>
      <c r="BW211" s="29">
        <f t="shared" si="209"/>
        <v>0</v>
      </c>
      <c r="BX211" s="29">
        <f t="shared" si="209"/>
        <v>0</v>
      </c>
      <c r="BY211" s="15">
        <f>SUM(D211:BX211)</f>
        <v>0</v>
      </c>
    </row>
    <row r="212" spans="1:77" ht="15.75" customHeight="1" x14ac:dyDescent="0.25">
      <c r="A212" s="24"/>
      <c r="B212" s="30"/>
      <c r="C212" s="46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19"/>
      <c r="O212" s="19"/>
      <c r="P212" s="19"/>
      <c r="Q212" s="19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19"/>
      <c r="AC212" s="19"/>
      <c r="AD212" s="19"/>
      <c r="AE212" s="19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19"/>
      <c r="AQ212" s="19"/>
      <c r="AR212" s="19"/>
      <c r="AS212" s="19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19"/>
      <c r="BE212" s="19"/>
      <c r="BF212" s="19"/>
      <c r="BG212" s="19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15"/>
    </row>
    <row r="213" spans="1:77" ht="15.75" customHeight="1" x14ac:dyDescent="0.25">
      <c r="A213" s="58" t="s">
        <v>21</v>
      </c>
      <c r="B213" s="12" t="s">
        <v>15</v>
      </c>
      <c r="C213" s="4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34"/>
      <c r="O213" s="34"/>
      <c r="P213" s="34"/>
      <c r="Q213" s="34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34"/>
      <c r="AC213" s="34"/>
      <c r="AD213" s="34"/>
      <c r="AE213" s="34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34"/>
      <c r="AQ213" s="34"/>
      <c r="AR213" s="34"/>
      <c r="AS213" s="34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34"/>
      <c r="BE213" s="34"/>
      <c r="BF213" s="34"/>
      <c r="BG213" s="34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15">
        <f>SUM(D213:BX213)</f>
        <v>0</v>
      </c>
    </row>
    <row r="214" spans="1:77" ht="15.75" customHeight="1" x14ac:dyDescent="0.25">
      <c r="A214" s="58"/>
      <c r="B214" s="12" t="s">
        <v>16</v>
      </c>
      <c r="C214" s="4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17"/>
      <c r="O214" s="17"/>
      <c r="P214" s="17"/>
      <c r="Q214" s="1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17"/>
      <c r="AC214" s="17"/>
      <c r="AD214" s="17"/>
      <c r="AE214" s="1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17"/>
      <c r="AQ214" s="17"/>
      <c r="AR214" s="17"/>
      <c r="AS214" s="1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17"/>
      <c r="BE214" s="17"/>
      <c r="BF214" s="17"/>
      <c r="BG214" s="1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15">
        <f>SUM(D214:BX214)</f>
        <v>0</v>
      </c>
    </row>
    <row r="215" spans="1:77" ht="15.75" customHeight="1" x14ac:dyDescent="0.25">
      <c r="A215" s="59"/>
      <c r="B215" s="23" t="s">
        <v>17</v>
      </c>
      <c r="C215" s="48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17"/>
      <c r="O215" s="17"/>
      <c r="P215" s="17"/>
      <c r="Q215" s="1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17"/>
      <c r="AC215" s="17"/>
      <c r="AD215" s="17"/>
      <c r="AE215" s="1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17"/>
      <c r="AQ215" s="17"/>
      <c r="AR215" s="17"/>
      <c r="AS215" s="1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17"/>
      <c r="BE215" s="17"/>
      <c r="BF215" s="17"/>
      <c r="BG215" s="1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15">
        <f>SUM(D215:BX215)</f>
        <v>0</v>
      </c>
    </row>
    <row r="216" spans="1:77" ht="15.75" customHeight="1" x14ac:dyDescent="0.25">
      <c r="A216" s="59"/>
      <c r="B216" s="23" t="s">
        <v>18</v>
      </c>
      <c r="C216" s="48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17"/>
      <c r="O216" s="17"/>
      <c r="P216" s="17"/>
      <c r="Q216" s="1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17"/>
      <c r="AC216" s="17"/>
      <c r="AD216" s="17"/>
      <c r="AE216" s="1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17"/>
      <c r="AQ216" s="17"/>
      <c r="AR216" s="17"/>
      <c r="AS216" s="1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17"/>
      <c r="BE216" s="17"/>
      <c r="BF216" s="17"/>
      <c r="BG216" s="1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15">
        <f>SUM(D216:BX216)</f>
        <v>0</v>
      </c>
    </row>
    <row r="217" spans="1:77" ht="15.75" customHeight="1" x14ac:dyDescent="0.25">
      <c r="A217" s="59"/>
      <c r="B217" s="12" t="s">
        <v>19</v>
      </c>
      <c r="C217" s="49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18"/>
      <c r="O217" s="18"/>
      <c r="P217" s="18"/>
      <c r="Q217" s="1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18"/>
      <c r="AC217" s="18"/>
      <c r="AD217" s="18"/>
      <c r="AE217" s="1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18"/>
      <c r="AQ217" s="18"/>
      <c r="AR217" s="18"/>
      <c r="AS217" s="1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18"/>
      <c r="BE217" s="18"/>
      <c r="BF217" s="18"/>
      <c r="BG217" s="1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15"/>
    </row>
    <row r="218" spans="1:77" ht="15.75" customHeight="1" x14ac:dyDescent="0.25">
      <c r="A218" s="59"/>
      <c r="B218" s="12" t="s">
        <v>20</v>
      </c>
      <c r="C218" s="49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18"/>
      <c r="O218" s="18"/>
      <c r="P218" s="18"/>
      <c r="Q218" s="1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18"/>
      <c r="AC218" s="18"/>
      <c r="AD218" s="18"/>
      <c r="AE218" s="1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18"/>
      <c r="AQ218" s="18"/>
      <c r="AR218" s="18"/>
      <c r="AS218" s="1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18"/>
      <c r="BE218" s="18"/>
      <c r="BF218" s="18"/>
      <c r="BG218" s="1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15"/>
    </row>
    <row r="219" spans="1:77" ht="15.75" customHeight="1" x14ac:dyDescent="0.25">
      <c r="A219" s="59"/>
      <c r="B219" s="12" t="s">
        <v>5</v>
      </c>
      <c r="C219" s="45"/>
      <c r="D219" s="29">
        <f>+D218-D217</f>
        <v>0</v>
      </c>
      <c r="E219" s="29">
        <f t="shared" ref="E219:M219" si="210">+E218-E217</f>
        <v>0</v>
      </c>
      <c r="F219" s="29">
        <f t="shared" si="210"/>
        <v>0</v>
      </c>
      <c r="G219" s="29">
        <f t="shared" si="210"/>
        <v>0</v>
      </c>
      <c r="H219" s="29">
        <f t="shared" si="210"/>
        <v>0</v>
      </c>
      <c r="I219" s="29">
        <f t="shared" si="210"/>
        <v>0</v>
      </c>
      <c r="J219" s="29">
        <f t="shared" si="210"/>
        <v>0</v>
      </c>
      <c r="K219" s="29">
        <f t="shared" si="210"/>
        <v>0</v>
      </c>
      <c r="L219" s="29">
        <f t="shared" si="210"/>
        <v>0</v>
      </c>
      <c r="M219" s="29">
        <f t="shared" si="210"/>
        <v>0</v>
      </c>
      <c r="N219" s="19"/>
      <c r="O219" s="19"/>
      <c r="P219" s="19"/>
      <c r="Q219" s="19"/>
      <c r="R219" s="29">
        <f t="shared" ref="R219:AA219" si="211">+R218-R217</f>
        <v>0</v>
      </c>
      <c r="S219" s="29">
        <f t="shared" si="211"/>
        <v>0</v>
      </c>
      <c r="T219" s="29">
        <f t="shared" si="211"/>
        <v>0</v>
      </c>
      <c r="U219" s="29">
        <f t="shared" si="211"/>
        <v>0</v>
      </c>
      <c r="V219" s="29">
        <f t="shared" si="211"/>
        <v>0</v>
      </c>
      <c r="W219" s="29">
        <f t="shared" si="211"/>
        <v>0</v>
      </c>
      <c r="X219" s="29">
        <f t="shared" si="211"/>
        <v>0</v>
      </c>
      <c r="Y219" s="29">
        <f t="shared" si="211"/>
        <v>0</v>
      </c>
      <c r="Z219" s="29">
        <f t="shared" si="211"/>
        <v>0</v>
      </c>
      <c r="AA219" s="29">
        <f t="shared" si="211"/>
        <v>0</v>
      </c>
      <c r="AB219" s="19"/>
      <c r="AC219" s="19"/>
      <c r="AD219" s="19"/>
      <c r="AE219" s="19"/>
      <c r="AF219" s="29">
        <f t="shared" ref="AF219:AO219" si="212">+AF218-AF217</f>
        <v>0</v>
      </c>
      <c r="AG219" s="29">
        <f t="shared" si="212"/>
        <v>0</v>
      </c>
      <c r="AH219" s="29">
        <f t="shared" si="212"/>
        <v>0</v>
      </c>
      <c r="AI219" s="29">
        <f t="shared" si="212"/>
        <v>0</v>
      </c>
      <c r="AJ219" s="29">
        <f t="shared" si="212"/>
        <v>0</v>
      </c>
      <c r="AK219" s="29">
        <f t="shared" si="212"/>
        <v>0</v>
      </c>
      <c r="AL219" s="29">
        <f t="shared" si="212"/>
        <v>0</v>
      </c>
      <c r="AM219" s="29">
        <f t="shared" si="212"/>
        <v>0</v>
      </c>
      <c r="AN219" s="29">
        <f t="shared" si="212"/>
        <v>0</v>
      </c>
      <c r="AO219" s="29">
        <f t="shared" si="212"/>
        <v>0</v>
      </c>
      <c r="AP219" s="19"/>
      <c r="AQ219" s="19"/>
      <c r="AR219" s="19"/>
      <c r="AS219" s="19"/>
      <c r="AT219" s="29">
        <f t="shared" ref="AT219:BC219" si="213">+AT218-AT217</f>
        <v>0</v>
      </c>
      <c r="AU219" s="29">
        <f t="shared" si="213"/>
        <v>0</v>
      </c>
      <c r="AV219" s="29">
        <f t="shared" si="213"/>
        <v>0</v>
      </c>
      <c r="AW219" s="29">
        <f t="shared" si="213"/>
        <v>0</v>
      </c>
      <c r="AX219" s="29">
        <f t="shared" si="213"/>
        <v>0</v>
      </c>
      <c r="AY219" s="29">
        <f t="shared" si="213"/>
        <v>0</v>
      </c>
      <c r="AZ219" s="29">
        <f t="shared" si="213"/>
        <v>0</v>
      </c>
      <c r="BA219" s="29">
        <f t="shared" si="213"/>
        <v>0</v>
      </c>
      <c r="BB219" s="29">
        <f t="shared" si="213"/>
        <v>0</v>
      </c>
      <c r="BC219" s="29">
        <f t="shared" si="213"/>
        <v>0</v>
      </c>
      <c r="BD219" s="19"/>
      <c r="BE219" s="19"/>
      <c r="BF219" s="19"/>
      <c r="BG219" s="19"/>
      <c r="BH219" s="29">
        <f t="shared" ref="BH219:BX219" si="214">+BH218-BH217</f>
        <v>0</v>
      </c>
      <c r="BI219" s="29">
        <f t="shared" si="214"/>
        <v>0</v>
      </c>
      <c r="BJ219" s="29">
        <f t="shared" si="214"/>
        <v>0</v>
      </c>
      <c r="BK219" s="29">
        <f t="shared" si="214"/>
        <v>0</v>
      </c>
      <c r="BL219" s="29">
        <f t="shared" si="214"/>
        <v>0</v>
      </c>
      <c r="BM219" s="29">
        <f t="shared" si="214"/>
        <v>0</v>
      </c>
      <c r="BN219" s="29">
        <f t="shared" si="214"/>
        <v>0</v>
      </c>
      <c r="BO219" s="29">
        <f t="shared" si="214"/>
        <v>0</v>
      </c>
      <c r="BP219" s="29">
        <f t="shared" si="214"/>
        <v>0</v>
      </c>
      <c r="BQ219" s="29">
        <f t="shared" si="214"/>
        <v>0</v>
      </c>
      <c r="BR219" s="29">
        <f t="shared" si="214"/>
        <v>0</v>
      </c>
      <c r="BS219" s="29">
        <f t="shared" si="214"/>
        <v>0</v>
      </c>
      <c r="BT219" s="29">
        <f t="shared" si="214"/>
        <v>0</v>
      </c>
      <c r="BU219" s="29">
        <f t="shared" si="214"/>
        <v>0</v>
      </c>
      <c r="BV219" s="29">
        <f t="shared" si="214"/>
        <v>0</v>
      </c>
      <c r="BW219" s="29">
        <f t="shared" si="214"/>
        <v>0</v>
      </c>
      <c r="BX219" s="29">
        <f t="shared" si="214"/>
        <v>0</v>
      </c>
      <c r="BY219" s="15">
        <f>SUM(D219:BX219)</f>
        <v>0</v>
      </c>
    </row>
    <row r="220" spans="1:77" ht="15.75" customHeight="1" x14ac:dyDescent="0.25">
      <c r="A220" s="59"/>
      <c r="B220" s="12" t="s">
        <v>6</v>
      </c>
      <c r="C220" s="45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18"/>
      <c r="O220" s="18"/>
      <c r="P220" s="18"/>
      <c r="Q220" s="1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18"/>
      <c r="AC220" s="18"/>
      <c r="AD220" s="18"/>
      <c r="AE220" s="1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18"/>
      <c r="AQ220" s="18"/>
      <c r="AR220" s="18"/>
      <c r="AS220" s="1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18"/>
      <c r="BE220" s="18"/>
      <c r="BF220" s="18"/>
      <c r="BG220" s="1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15">
        <f>SUM(D220:BX220)</f>
        <v>0</v>
      </c>
    </row>
    <row r="221" spans="1:77" ht="15.75" customHeight="1" x14ac:dyDescent="0.25">
      <c r="A221" s="59"/>
      <c r="B221" s="12" t="s">
        <v>7</v>
      </c>
      <c r="C221" s="45"/>
      <c r="D221" s="29">
        <f>+D219-D220</f>
        <v>0</v>
      </c>
      <c r="E221" s="29">
        <f t="shared" ref="E221:M221" si="215">+E219-E220</f>
        <v>0</v>
      </c>
      <c r="F221" s="29">
        <f t="shared" si="215"/>
        <v>0</v>
      </c>
      <c r="G221" s="29">
        <f t="shared" si="215"/>
        <v>0</v>
      </c>
      <c r="H221" s="29">
        <f t="shared" si="215"/>
        <v>0</v>
      </c>
      <c r="I221" s="29">
        <f t="shared" si="215"/>
        <v>0</v>
      </c>
      <c r="J221" s="29">
        <f t="shared" si="215"/>
        <v>0</v>
      </c>
      <c r="K221" s="29">
        <f t="shared" si="215"/>
        <v>0</v>
      </c>
      <c r="L221" s="29">
        <f t="shared" si="215"/>
        <v>0</v>
      </c>
      <c r="M221" s="29">
        <f t="shared" si="215"/>
        <v>0</v>
      </c>
      <c r="N221" s="19"/>
      <c r="O221" s="19"/>
      <c r="P221" s="19"/>
      <c r="Q221" s="19"/>
      <c r="R221" s="29">
        <f>+R219-R220</f>
        <v>0</v>
      </c>
      <c r="S221" s="29">
        <f t="shared" ref="S221:AA221" si="216">+S219-S220</f>
        <v>0</v>
      </c>
      <c r="T221" s="29">
        <f t="shared" si="216"/>
        <v>0</v>
      </c>
      <c r="U221" s="29">
        <f t="shared" si="216"/>
        <v>0</v>
      </c>
      <c r="V221" s="29">
        <f t="shared" si="216"/>
        <v>0</v>
      </c>
      <c r="W221" s="29">
        <f t="shared" si="216"/>
        <v>0</v>
      </c>
      <c r="X221" s="29">
        <f t="shared" si="216"/>
        <v>0</v>
      </c>
      <c r="Y221" s="29">
        <f t="shared" si="216"/>
        <v>0</v>
      </c>
      <c r="Z221" s="29">
        <f t="shared" si="216"/>
        <v>0</v>
      </c>
      <c r="AA221" s="29">
        <f t="shared" si="216"/>
        <v>0</v>
      </c>
      <c r="AB221" s="19"/>
      <c r="AC221" s="19"/>
      <c r="AD221" s="19"/>
      <c r="AE221" s="19"/>
      <c r="AF221" s="29">
        <f>+AF219-AF220</f>
        <v>0</v>
      </c>
      <c r="AG221" s="29">
        <f t="shared" ref="AG221:AO221" si="217">+AG219-AG220</f>
        <v>0</v>
      </c>
      <c r="AH221" s="29">
        <f t="shared" si="217"/>
        <v>0</v>
      </c>
      <c r="AI221" s="29">
        <f t="shared" si="217"/>
        <v>0</v>
      </c>
      <c r="AJ221" s="29">
        <f t="shared" si="217"/>
        <v>0</v>
      </c>
      <c r="AK221" s="29">
        <f t="shared" si="217"/>
        <v>0</v>
      </c>
      <c r="AL221" s="29">
        <f t="shared" si="217"/>
        <v>0</v>
      </c>
      <c r="AM221" s="29">
        <f t="shared" si="217"/>
        <v>0</v>
      </c>
      <c r="AN221" s="29">
        <f t="shared" si="217"/>
        <v>0</v>
      </c>
      <c r="AO221" s="29">
        <f t="shared" si="217"/>
        <v>0</v>
      </c>
      <c r="AP221" s="19"/>
      <c r="AQ221" s="19"/>
      <c r="AR221" s="19"/>
      <c r="AS221" s="19"/>
      <c r="AT221" s="29">
        <f>+AT219-AT220</f>
        <v>0</v>
      </c>
      <c r="AU221" s="29">
        <f t="shared" ref="AU221:BC221" si="218">+AU219-AU220</f>
        <v>0</v>
      </c>
      <c r="AV221" s="29">
        <f t="shared" si="218"/>
        <v>0</v>
      </c>
      <c r="AW221" s="29">
        <f t="shared" si="218"/>
        <v>0</v>
      </c>
      <c r="AX221" s="29">
        <f t="shared" si="218"/>
        <v>0</v>
      </c>
      <c r="AY221" s="29">
        <f t="shared" si="218"/>
        <v>0</v>
      </c>
      <c r="AZ221" s="29">
        <f t="shared" si="218"/>
        <v>0</v>
      </c>
      <c r="BA221" s="29">
        <f t="shared" si="218"/>
        <v>0</v>
      </c>
      <c r="BB221" s="29">
        <f t="shared" si="218"/>
        <v>0</v>
      </c>
      <c r="BC221" s="29">
        <f t="shared" si="218"/>
        <v>0</v>
      </c>
      <c r="BD221" s="19"/>
      <c r="BE221" s="19"/>
      <c r="BF221" s="19"/>
      <c r="BG221" s="19"/>
      <c r="BH221" s="29">
        <f>+BH219-BH220</f>
        <v>0</v>
      </c>
      <c r="BI221" s="29">
        <f t="shared" ref="BI221:BX221" si="219">+BI219-BI220</f>
        <v>0</v>
      </c>
      <c r="BJ221" s="29">
        <f t="shared" si="219"/>
        <v>0</v>
      </c>
      <c r="BK221" s="29">
        <f t="shared" si="219"/>
        <v>0</v>
      </c>
      <c r="BL221" s="29">
        <f t="shared" si="219"/>
        <v>0</v>
      </c>
      <c r="BM221" s="29">
        <f t="shared" si="219"/>
        <v>0</v>
      </c>
      <c r="BN221" s="29">
        <f t="shared" si="219"/>
        <v>0</v>
      </c>
      <c r="BO221" s="29">
        <f t="shared" si="219"/>
        <v>0</v>
      </c>
      <c r="BP221" s="29">
        <f t="shared" si="219"/>
        <v>0</v>
      </c>
      <c r="BQ221" s="29">
        <f t="shared" si="219"/>
        <v>0</v>
      </c>
      <c r="BR221" s="29">
        <f t="shared" si="219"/>
        <v>0</v>
      </c>
      <c r="BS221" s="29">
        <f t="shared" si="219"/>
        <v>0</v>
      </c>
      <c r="BT221" s="29">
        <f t="shared" si="219"/>
        <v>0</v>
      </c>
      <c r="BU221" s="29">
        <f t="shared" si="219"/>
        <v>0</v>
      </c>
      <c r="BV221" s="29">
        <f t="shared" si="219"/>
        <v>0</v>
      </c>
      <c r="BW221" s="29">
        <f t="shared" si="219"/>
        <v>0</v>
      </c>
      <c r="BX221" s="29">
        <f t="shared" si="219"/>
        <v>0</v>
      </c>
      <c r="BY221" s="15">
        <f>SUM(D221:BX221)</f>
        <v>0</v>
      </c>
    </row>
    <row r="222" spans="1:77" ht="15.75" customHeight="1" x14ac:dyDescent="0.25">
      <c r="A222" s="24"/>
      <c r="B222" s="30"/>
      <c r="C222" s="46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19"/>
      <c r="O222" s="19"/>
      <c r="P222" s="19"/>
      <c r="Q222" s="19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19"/>
      <c r="AC222" s="19"/>
      <c r="AD222" s="19"/>
      <c r="AE222" s="19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19"/>
      <c r="AQ222" s="19"/>
      <c r="AR222" s="19"/>
      <c r="AS222" s="19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19"/>
      <c r="BE222" s="19"/>
      <c r="BF222" s="19"/>
      <c r="BG222" s="19"/>
      <c r="BH222" s="31"/>
      <c r="BI222" s="31"/>
      <c r="BJ222" s="31"/>
      <c r="BK222" s="31"/>
      <c r="BL222" s="31"/>
      <c r="BM222" s="31"/>
      <c r="BN222" s="31"/>
      <c r="BO222" s="31"/>
      <c r="BP222" s="31"/>
      <c r="BQ222" s="31"/>
      <c r="BR222" s="31"/>
      <c r="BS222" s="31"/>
      <c r="BT222" s="31"/>
      <c r="BU222" s="31"/>
      <c r="BV222" s="31"/>
      <c r="BW222" s="31"/>
      <c r="BX222" s="31"/>
      <c r="BY222" s="15"/>
    </row>
    <row r="223" spans="1:77" ht="15.75" customHeight="1" x14ac:dyDescent="0.25">
      <c r="A223" s="58" t="s">
        <v>21</v>
      </c>
      <c r="B223" s="12" t="s">
        <v>15</v>
      </c>
      <c r="C223" s="4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34"/>
      <c r="O223" s="34"/>
      <c r="P223" s="34"/>
      <c r="Q223" s="34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34"/>
      <c r="AC223" s="34"/>
      <c r="AD223" s="34"/>
      <c r="AE223" s="34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34"/>
      <c r="AQ223" s="34"/>
      <c r="AR223" s="34"/>
      <c r="AS223" s="34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34"/>
      <c r="BE223" s="34"/>
      <c r="BF223" s="34"/>
      <c r="BG223" s="34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15">
        <f>SUM(D223:BX223)</f>
        <v>0</v>
      </c>
    </row>
    <row r="224" spans="1:77" ht="15.75" customHeight="1" x14ac:dyDescent="0.25">
      <c r="A224" s="58"/>
      <c r="B224" s="12" t="s">
        <v>16</v>
      </c>
      <c r="C224" s="4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17"/>
      <c r="O224" s="17"/>
      <c r="P224" s="17"/>
      <c r="Q224" s="1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17"/>
      <c r="AC224" s="17"/>
      <c r="AD224" s="17"/>
      <c r="AE224" s="1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17"/>
      <c r="AQ224" s="17"/>
      <c r="AR224" s="17"/>
      <c r="AS224" s="1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17"/>
      <c r="BE224" s="17"/>
      <c r="BF224" s="17"/>
      <c r="BG224" s="1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15">
        <f>SUM(D224:BX224)</f>
        <v>0</v>
      </c>
    </row>
    <row r="225" spans="1:77" ht="15.75" customHeight="1" x14ac:dyDescent="0.25">
      <c r="A225" s="59"/>
      <c r="B225" s="23" t="s">
        <v>17</v>
      </c>
      <c r="C225" s="48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17"/>
      <c r="O225" s="17"/>
      <c r="P225" s="17"/>
      <c r="Q225" s="1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17"/>
      <c r="AC225" s="17"/>
      <c r="AD225" s="17"/>
      <c r="AE225" s="1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17"/>
      <c r="AQ225" s="17"/>
      <c r="AR225" s="17"/>
      <c r="AS225" s="1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17"/>
      <c r="BE225" s="17"/>
      <c r="BF225" s="17"/>
      <c r="BG225" s="1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15">
        <f>SUM(D225:BX225)</f>
        <v>0</v>
      </c>
    </row>
    <row r="226" spans="1:77" ht="15.75" customHeight="1" x14ac:dyDescent="0.25">
      <c r="A226" s="59"/>
      <c r="B226" s="23" t="s">
        <v>18</v>
      </c>
      <c r="C226" s="48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17"/>
      <c r="O226" s="17"/>
      <c r="P226" s="17"/>
      <c r="Q226" s="1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17"/>
      <c r="AC226" s="17"/>
      <c r="AD226" s="17"/>
      <c r="AE226" s="1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17"/>
      <c r="AQ226" s="17"/>
      <c r="AR226" s="17"/>
      <c r="AS226" s="1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17"/>
      <c r="BE226" s="17"/>
      <c r="BF226" s="17"/>
      <c r="BG226" s="1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15">
        <f>SUM(D226:BX226)</f>
        <v>0</v>
      </c>
    </row>
    <row r="227" spans="1:77" ht="15.75" customHeight="1" x14ac:dyDescent="0.25">
      <c r="A227" s="59"/>
      <c r="B227" s="12" t="s">
        <v>19</v>
      </c>
      <c r="C227" s="49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18"/>
      <c r="O227" s="18"/>
      <c r="P227" s="18"/>
      <c r="Q227" s="1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18"/>
      <c r="AC227" s="18"/>
      <c r="AD227" s="18"/>
      <c r="AE227" s="1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18"/>
      <c r="AQ227" s="18"/>
      <c r="AR227" s="18"/>
      <c r="AS227" s="1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18"/>
      <c r="BE227" s="18"/>
      <c r="BF227" s="18"/>
      <c r="BG227" s="1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15"/>
    </row>
    <row r="228" spans="1:77" ht="15.75" customHeight="1" x14ac:dyDescent="0.25">
      <c r="A228" s="59"/>
      <c r="B228" s="12" t="s">
        <v>20</v>
      </c>
      <c r="C228" s="49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18"/>
      <c r="O228" s="18"/>
      <c r="P228" s="18"/>
      <c r="Q228" s="1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18"/>
      <c r="AC228" s="18"/>
      <c r="AD228" s="18"/>
      <c r="AE228" s="1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18"/>
      <c r="AQ228" s="18"/>
      <c r="AR228" s="18"/>
      <c r="AS228" s="1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18"/>
      <c r="BE228" s="18"/>
      <c r="BF228" s="18"/>
      <c r="BG228" s="1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15"/>
    </row>
    <row r="229" spans="1:77" ht="15.75" customHeight="1" x14ac:dyDescent="0.25">
      <c r="A229" s="59"/>
      <c r="B229" s="12" t="s">
        <v>5</v>
      </c>
      <c r="C229" s="45"/>
      <c r="D229" s="29">
        <f>+D228-D227</f>
        <v>0</v>
      </c>
      <c r="E229" s="29">
        <f t="shared" ref="E229:M229" si="220">+E228-E227</f>
        <v>0</v>
      </c>
      <c r="F229" s="29">
        <f t="shared" si="220"/>
        <v>0</v>
      </c>
      <c r="G229" s="29">
        <f t="shared" si="220"/>
        <v>0</v>
      </c>
      <c r="H229" s="29">
        <f t="shared" si="220"/>
        <v>0</v>
      </c>
      <c r="I229" s="29">
        <f t="shared" si="220"/>
        <v>0</v>
      </c>
      <c r="J229" s="29">
        <f t="shared" si="220"/>
        <v>0</v>
      </c>
      <c r="K229" s="29">
        <f t="shared" si="220"/>
        <v>0</v>
      </c>
      <c r="L229" s="29">
        <f t="shared" si="220"/>
        <v>0</v>
      </c>
      <c r="M229" s="29">
        <f t="shared" si="220"/>
        <v>0</v>
      </c>
      <c r="N229" s="19"/>
      <c r="O229" s="19"/>
      <c r="P229" s="19"/>
      <c r="Q229" s="19"/>
      <c r="R229" s="29">
        <f t="shared" ref="R229:AA229" si="221">+R228-R227</f>
        <v>0</v>
      </c>
      <c r="S229" s="29">
        <f t="shared" si="221"/>
        <v>0</v>
      </c>
      <c r="T229" s="29">
        <f t="shared" si="221"/>
        <v>0</v>
      </c>
      <c r="U229" s="29">
        <f t="shared" si="221"/>
        <v>0</v>
      </c>
      <c r="V229" s="29">
        <f t="shared" si="221"/>
        <v>0</v>
      </c>
      <c r="W229" s="29">
        <f t="shared" si="221"/>
        <v>0</v>
      </c>
      <c r="X229" s="29">
        <f t="shared" si="221"/>
        <v>0</v>
      </c>
      <c r="Y229" s="29">
        <f t="shared" si="221"/>
        <v>0</v>
      </c>
      <c r="Z229" s="29">
        <f t="shared" si="221"/>
        <v>0</v>
      </c>
      <c r="AA229" s="29">
        <f t="shared" si="221"/>
        <v>0</v>
      </c>
      <c r="AB229" s="19"/>
      <c r="AC229" s="19"/>
      <c r="AD229" s="19"/>
      <c r="AE229" s="19"/>
      <c r="AF229" s="29">
        <f t="shared" ref="AF229:AO229" si="222">+AF228-AF227</f>
        <v>0</v>
      </c>
      <c r="AG229" s="29">
        <f t="shared" si="222"/>
        <v>0</v>
      </c>
      <c r="AH229" s="29">
        <f t="shared" si="222"/>
        <v>0</v>
      </c>
      <c r="AI229" s="29">
        <f t="shared" si="222"/>
        <v>0</v>
      </c>
      <c r="AJ229" s="29">
        <f t="shared" si="222"/>
        <v>0</v>
      </c>
      <c r="AK229" s="29">
        <f t="shared" si="222"/>
        <v>0</v>
      </c>
      <c r="AL229" s="29">
        <f t="shared" si="222"/>
        <v>0</v>
      </c>
      <c r="AM229" s="29">
        <f t="shared" si="222"/>
        <v>0</v>
      </c>
      <c r="AN229" s="29">
        <f t="shared" si="222"/>
        <v>0</v>
      </c>
      <c r="AO229" s="29">
        <f t="shared" si="222"/>
        <v>0</v>
      </c>
      <c r="AP229" s="19"/>
      <c r="AQ229" s="19"/>
      <c r="AR229" s="19"/>
      <c r="AS229" s="19"/>
      <c r="AT229" s="29">
        <f t="shared" ref="AT229:BC229" si="223">+AT228-AT227</f>
        <v>0</v>
      </c>
      <c r="AU229" s="29">
        <f t="shared" si="223"/>
        <v>0</v>
      </c>
      <c r="AV229" s="29">
        <f t="shared" si="223"/>
        <v>0</v>
      </c>
      <c r="AW229" s="29">
        <f t="shared" si="223"/>
        <v>0</v>
      </c>
      <c r="AX229" s="29">
        <f t="shared" si="223"/>
        <v>0</v>
      </c>
      <c r="AY229" s="29">
        <f t="shared" si="223"/>
        <v>0</v>
      </c>
      <c r="AZ229" s="29">
        <f t="shared" si="223"/>
        <v>0</v>
      </c>
      <c r="BA229" s="29">
        <f t="shared" si="223"/>
        <v>0</v>
      </c>
      <c r="BB229" s="29">
        <f t="shared" si="223"/>
        <v>0</v>
      </c>
      <c r="BC229" s="29">
        <f t="shared" si="223"/>
        <v>0</v>
      </c>
      <c r="BD229" s="19"/>
      <c r="BE229" s="19"/>
      <c r="BF229" s="19"/>
      <c r="BG229" s="19"/>
      <c r="BH229" s="29">
        <f t="shared" ref="BH229:BX229" si="224">+BH228-BH227</f>
        <v>0</v>
      </c>
      <c r="BI229" s="29">
        <f t="shared" si="224"/>
        <v>0</v>
      </c>
      <c r="BJ229" s="29">
        <f t="shared" si="224"/>
        <v>0</v>
      </c>
      <c r="BK229" s="29">
        <f t="shared" si="224"/>
        <v>0</v>
      </c>
      <c r="BL229" s="29">
        <f t="shared" si="224"/>
        <v>0</v>
      </c>
      <c r="BM229" s="29">
        <f t="shared" si="224"/>
        <v>0</v>
      </c>
      <c r="BN229" s="29">
        <f t="shared" si="224"/>
        <v>0</v>
      </c>
      <c r="BO229" s="29">
        <f t="shared" si="224"/>
        <v>0</v>
      </c>
      <c r="BP229" s="29">
        <f t="shared" si="224"/>
        <v>0</v>
      </c>
      <c r="BQ229" s="29">
        <f t="shared" si="224"/>
        <v>0</v>
      </c>
      <c r="BR229" s="29">
        <f t="shared" si="224"/>
        <v>0</v>
      </c>
      <c r="BS229" s="29">
        <f t="shared" si="224"/>
        <v>0</v>
      </c>
      <c r="BT229" s="29">
        <f t="shared" si="224"/>
        <v>0</v>
      </c>
      <c r="BU229" s="29">
        <f t="shared" si="224"/>
        <v>0</v>
      </c>
      <c r="BV229" s="29">
        <f t="shared" si="224"/>
        <v>0</v>
      </c>
      <c r="BW229" s="29">
        <f t="shared" si="224"/>
        <v>0</v>
      </c>
      <c r="BX229" s="29">
        <f t="shared" si="224"/>
        <v>0</v>
      </c>
      <c r="BY229" s="15">
        <f>SUM(D229:BX229)</f>
        <v>0</v>
      </c>
    </row>
    <row r="230" spans="1:77" ht="15.75" customHeight="1" x14ac:dyDescent="0.25">
      <c r="A230" s="59"/>
      <c r="B230" s="12" t="s">
        <v>6</v>
      </c>
      <c r="C230" s="45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18"/>
      <c r="O230" s="18"/>
      <c r="P230" s="18"/>
      <c r="Q230" s="1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18"/>
      <c r="AC230" s="18"/>
      <c r="AD230" s="18"/>
      <c r="AE230" s="1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18"/>
      <c r="AQ230" s="18"/>
      <c r="AR230" s="18"/>
      <c r="AS230" s="1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18"/>
      <c r="BE230" s="18"/>
      <c r="BF230" s="18"/>
      <c r="BG230" s="1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15">
        <f>SUM(D230:BX230)</f>
        <v>0</v>
      </c>
    </row>
    <row r="231" spans="1:77" ht="15.75" customHeight="1" x14ac:dyDescent="0.25">
      <c r="A231" s="59"/>
      <c r="B231" s="12" t="s">
        <v>7</v>
      </c>
      <c r="C231" s="45"/>
      <c r="D231" s="29">
        <f>+D229-D230</f>
        <v>0</v>
      </c>
      <c r="E231" s="29">
        <f t="shared" ref="E231:M231" si="225">+E229-E230</f>
        <v>0</v>
      </c>
      <c r="F231" s="29">
        <f t="shared" si="225"/>
        <v>0</v>
      </c>
      <c r="G231" s="29">
        <f t="shared" si="225"/>
        <v>0</v>
      </c>
      <c r="H231" s="29">
        <f t="shared" si="225"/>
        <v>0</v>
      </c>
      <c r="I231" s="29">
        <f t="shared" si="225"/>
        <v>0</v>
      </c>
      <c r="J231" s="29">
        <f t="shared" si="225"/>
        <v>0</v>
      </c>
      <c r="K231" s="29">
        <f t="shared" si="225"/>
        <v>0</v>
      </c>
      <c r="L231" s="29">
        <f t="shared" si="225"/>
        <v>0</v>
      </c>
      <c r="M231" s="29">
        <f t="shared" si="225"/>
        <v>0</v>
      </c>
      <c r="N231" s="19"/>
      <c r="O231" s="19"/>
      <c r="P231" s="19"/>
      <c r="Q231" s="19"/>
      <c r="R231" s="29">
        <f>+R229-R230</f>
        <v>0</v>
      </c>
      <c r="S231" s="29">
        <f t="shared" ref="S231:AA231" si="226">+S229-S230</f>
        <v>0</v>
      </c>
      <c r="T231" s="29">
        <f t="shared" si="226"/>
        <v>0</v>
      </c>
      <c r="U231" s="29">
        <f t="shared" si="226"/>
        <v>0</v>
      </c>
      <c r="V231" s="29">
        <f t="shared" si="226"/>
        <v>0</v>
      </c>
      <c r="W231" s="29">
        <f t="shared" si="226"/>
        <v>0</v>
      </c>
      <c r="X231" s="29">
        <f t="shared" si="226"/>
        <v>0</v>
      </c>
      <c r="Y231" s="29">
        <f t="shared" si="226"/>
        <v>0</v>
      </c>
      <c r="Z231" s="29">
        <f t="shared" si="226"/>
        <v>0</v>
      </c>
      <c r="AA231" s="29">
        <f t="shared" si="226"/>
        <v>0</v>
      </c>
      <c r="AB231" s="19"/>
      <c r="AC231" s="19"/>
      <c r="AD231" s="19"/>
      <c r="AE231" s="19"/>
      <c r="AF231" s="29">
        <f>+AF229-AF230</f>
        <v>0</v>
      </c>
      <c r="AG231" s="29">
        <f t="shared" ref="AG231:AO231" si="227">+AG229-AG230</f>
        <v>0</v>
      </c>
      <c r="AH231" s="29">
        <f t="shared" si="227"/>
        <v>0</v>
      </c>
      <c r="AI231" s="29">
        <f t="shared" si="227"/>
        <v>0</v>
      </c>
      <c r="AJ231" s="29">
        <f t="shared" si="227"/>
        <v>0</v>
      </c>
      <c r="AK231" s="29">
        <f t="shared" si="227"/>
        <v>0</v>
      </c>
      <c r="AL231" s="29">
        <f t="shared" si="227"/>
        <v>0</v>
      </c>
      <c r="AM231" s="29">
        <f t="shared" si="227"/>
        <v>0</v>
      </c>
      <c r="AN231" s="29">
        <f t="shared" si="227"/>
        <v>0</v>
      </c>
      <c r="AO231" s="29">
        <f t="shared" si="227"/>
        <v>0</v>
      </c>
      <c r="AP231" s="19"/>
      <c r="AQ231" s="19"/>
      <c r="AR231" s="19"/>
      <c r="AS231" s="19"/>
      <c r="AT231" s="29">
        <f>+AT229-AT230</f>
        <v>0</v>
      </c>
      <c r="AU231" s="29">
        <f t="shared" ref="AU231:BC231" si="228">+AU229-AU230</f>
        <v>0</v>
      </c>
      <c r="AV231" s="29">
        <f t="shared" si="228"/>
        <v>0</v>
      </c>
      <c r="AW231" s="29">
        <f t="shared" si="228"/>
        <v>0</v>
      </c>
      <c r="AX231" s="29">
        <f t="shared" si="228"/>
        <v>0</v>
      </c>
      <c r="AY231" s="29">
        <f t="shared" si="228"/>
        <v>0</v>
      </c>
      <c r="AZ231" s="29">
        <f t="shared" si="228"/>
        <v>0</v>
      </c>
      <c r="BA231" s="29">
        <f t="shared" si="228"/>
        <v>0</v>
      </c>
      <c r="BB231" s="29">
        <f t="shared" si="228"/>
        <v>0</v>
      </c>
      <c r="BC231" s="29">
        <f t="shared" si="228"/>
        <v>0</v>
      </c>
      <c r="BD231" s="19"/>
      <c r="BE231" s="19"/>
      <c r="BF231" s="19"/>
      <c r="BG231" s="19"/>
      <c r="BH231" s="29">
        <f>+BH229-BH230</f>
        <v>0</v>
      </c>
      <c r="BI231" s="29">
        <f t="shared" ref="BI231:BX231" si="229">+BI229-BI230</f>
        <v>0</v>
      </c>
      <c r="BJ231" s="29">
        <f t="shared" si="229"/>
        <v>0</v>
      </c>
      <c r="BK231" s="29">
        <f t="shared" si="229"/>
        <v>0</v>
      </c>
      <c r="BL231" s="29">
        <f t="shared" si="229"/>
        <v>0</v>
      </c>
      <c r="BM231" s="29">
        <f t="shared" si="229"/>
        <v>0</v>
      </c>
      <c r="BN231" s="29">
        <f t="shared" si="229"/>
        <v>0</v>
      </c>
      <c r="BO231" s="29">
        <f t="shared" si="229"/>
        <v>0</v>
      </c>
      <c r="BP231" s="29">
        <f t="shared" si="229"/>
        <v>0</v>
      </c>
      <c r="BQ231" s="29">
        <f t="shared" si="229"/>
        <v>0</v>
      </c>
      <c r="BR231" s="29">
        <f t="shared" si="229"/>
        <v>0</v>
      </c>
      <c r="BS231" s="29">
        <f t="shared" si="229"/>
        <v>0</v>
      </c>
      <c r="BT231" s="29">
        <f t="shared" si="229"/>
        <v>0</v>
      </c>
      <c r="BU231" s="29">
        <f t="shared" si="229"/>
        <v>0</v>
      </c>
      <c r="BV231" s="29">
        <f t="shared" si="229"/>
        <v>0</v>
      </c>
      <c r="BW231" s="29">
        <f t="shared" si="229"/>
        <v>0</v>
      </c>
      <c r="BX231" s="29">
        <f t="shared" si="229"/>
        <v>0</v>
      </c>
      <c r="BY231" s="15">
        <f>SUM(D231:BX231)</f>
        <v>0</v>
      </c>
    </row>
    <row r="232" spans="1:77" ht="15.75" customHeight="1" x14ac:dyDescent="0.25">
      <c r="A232" s="24"/>
      <c r="B232" s="30"/>
      <c r="C232" s="46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19"/>
      <c r="O232" s="19"/>
      <c r="P232" s="19"/>
      <c r="Q232" s="19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19"/>
      <c r="AC232" s="19"/>
      <c r="AD232" s="19"/>
      <c r="AE232" s="19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19"/>
      <c r="AQ232" s="19"/>
      <c r="AR232" s="19"/>
      <c r="AS232" s="19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19"/>
      <c r="BE232" s="19"/>
      <c r="BF232" s="19"/>
      <c r="BG232" s="19"/>
      <c r="BH232" s="31"/>
      <c r="BI232" s="31"/>
      <c r="BJ232" s="31"/>
      <c r="BK232" s="31"/>
      <c r="BL232" s="31"/>
      <c r="BM232" s="31"/>
      <c r="BN232" s="31"/>
      <c r="BO232" s="31"/>
      <c r="BP232" s="31"/>
      <c r="BQ232" s="31"/>
      <c r="BR232" s="31"/>
      <c r="BS232" s="31"/>
      <c r="BT232" s="31"/>
      <c r="BU232" s="31"/>
      <c r="BV232" s="31"/>
      <c r="BW232" s="31"/>
      <c r="BX232" s="31"/>
      <c r="BY232" s="15"/>
    </row>
    <row r="233" spans="1:77" ht="15.75" customHeight="1" x14ac:dyDescent="0.25">
      <c r="A233" s="58" t="s">
        <v>21</v>
      </c>
      <c r="B233" s="12" t="s">
        <v>15</v>
      </c>
      <c r="C233" s="4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34"/>
      <c r="O233" s="34"/>
      <c r="P233" s="34"/>
      <c r="Q233" s="34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34"/>
      <c r="AC233" s="34"/>
      <c r="AD233" s="34"/>
      <c r="AE233" s="34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34"/>
      <c r="AQ233" s="34"/>
      <c r="AR233" s="34"/>
      <c r="AS233" s="34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34"/>
      <c r="BE233" s="34"/>
      <c r="BF233" s="34"/>
      <c r="BG233" s="34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15">
        <f>SUM(D233:BX233)</f>
        <v>0</v>
      </c>
    </row>
    <row r="234" spans="1:77" ht="15.75" customHeight="1" x14ac:dyDescent="0.25">
      <c r="A234" s="58"/>
      <c r="B234" s="12" t="s">
        <v>16</v>
      </c>
      <c r="C234" s="4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17"/>
      <c r="O234" s="17"/>
      <c r="P234" s="17"/>
      <c r="Q234" s="1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17"/>
      <c r="AC234" s="17"/>
      <c r="AD234" s="17"/>
      <c r="AE234" s="1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17"/>
      <c r="AQ234" s="17"/>
      <c r="AR234" s="17"/>
      <c r="AS234" s="1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17"/>
      <c r="BE234" s="17"/>
      <c r="BF234" s="17"/>
      <c r="BG234" s="1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15">
        <f>SUM(D234:BX234)</f>
        <v>0</v>
      </c>
    </row>
    <row r="235" spans="1:77" ht="15.75" customHeight="1" x14ac:dyDescent="0.25">
      <c r="A235" s="59"/>
      <c r="B235" s="23" t="s">
        <v>17</v>
      </c>
      <c r="C235" s="48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17"/>
      <c r="O235" s="17"/>
      <c r="P235" s="17"/>
      <c r="Q235" s="1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17"/>
      <c r="AC235" s="17"/>
      <c r="AD235" s="17"/>
      <c r="AE235" s="1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17"/>
      <c r="AQ235" s="17"/>
      <c r="AR235" s="17"/>
      <c r="AS235" s="1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17"/>
      <c r="BE235" s="17"/>
      <c r="BF235" s="17"/>
      <c r="BG235" s="1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15">
        <f>SUM(D235:BX235)</f>
        <v>0</v>
      </c>
    </row>
    <row r="236" spans="1:77" ht="15.75" customHeight="1" x14ac:dyDescent="0.25">
      <c r="A236" s="59"/>
      <c r="B236" s="23" t="s">
        <v>18</v>
      </c>
      <c r="C236" s="48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17"/>
      <c r="O236" s="17"/>
      <c r="P236" s="17"/>
      <c r="Q236" s="1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17"/>
      <c r="AC236" s="17"/>
      <c r="AD236" s="17"/>
      <c r="AE236" s="1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17"/>
      <c r="AQ236" s="17"/>
      <c r="AR236" s="17"/>
      <c r="AS236" s="1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17"/>
      <c r="BE236" s="17"/>
      <c r="BF236" s="17"/>
      <c r="BG236" s="1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15">
        <f>SUM(D236:BX236)</f>
        <v>0</v>
      </c>
    </row>
    <row r="237" spans="1:77" ht="15.75" customHeight="1" x14ac:dyDescent="0.25">
      <c r="A237" s="59"/>
      <c r="B237" s="12" t="s">
        <v>19</v>
      </c>
      <c r="C237" s="49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18"/>
      <c r="O237" s="18"/>
      <c r="P237" s="18"/>
      <c r="Q237" s="1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18"/>
      <c r="AC237" s="18"/>
      <c r="AD237" s="18"/>
      <c r="AE237" s="1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18"/>
      <c r="AQ237" s="18"/>
      <c r="AR237" s="18"/>
      <c r="AS237" s="1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18"/>
      <c r="BE237" s="18"/>
      <c r="BF237" s="18"/>
      <c r="BG237" s="1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15"/>
    </row>
    <row r="238" spans="1:77" ht="15.75" customHeight="1" x14ac:dyDescent="0.25">
      <c r="A238" s="59"/>
      <c r="B238" s="12" t="s">
        <v>20</v>
      </c>
      <c r="C238" s="49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18"/>
      <c r="O238" s="18"/>
      <c r="P238" s="18"/>
      <c r="Q238" s="1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18"/>
      <c r="AC238" s="18"/>
      <c r="AD238" s="18"/>
      <c r="AE238" s="1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18"/>
      <c r="AQ238" s="18"/>
      <c r="AR238" s="18"/>
      <c r="AS238" s="1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18"/>
      <c r="BE238" s="18"/>
      <c r="BF238" s="18"/>
      <c r="BG238" s="1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15"/>
    </row>
    <row r="239" spans="1:77" ht="15.75" customHeight="1" x14ac:dyDescent="0.25">
      <c r="A239" s="59"/>
      <c r="B239" s="12" t="s">
        <v>5</v>
      </c>
      <c r="C239" s="45"/>
      <c r="D239" s="29">
        <f>+D238-D237</f>
        <v>0</v>
      </c>
      <c r="E239" s="29">
        <f t="shared" ref="E239:M239" si="230">+E238-E237</f>
        <v>0</v>
      </c>
      <c r="F239" s="29">
        <f t="shared" si="230"/>
        <v>0</v>
      </c>
      <c r="G239" s="29">
        <f t="shared" si="230"/>
        <v>0</v>
      </c>
      <c r="H239" s="29">
        <f t="shared" si="230"/>
        <v>0</v>
      </c>
      <c r="I239" s="29">
        <f t="shared" si="230"/>
        <v>0</v>
      </c>
      <c r="J239" s="29">
        <f t="shared" si="230"/>
        <v>0</v>
      </c>
      <c r="K239" s="29">
        <f t="shared" si="230"/>
        <v>0</v>
      </c>
      <c r="L239" s="29">
        <f t="shared" si="230"/>
        <v>0</v>
      </c>
      <c r="M239" s="29">
        <f t="shared" si="230"/>
        <v>0</v>
      </c>
      <c r="N239" s="19"/>
      <c r="O239" s="19"/>
      <c r="P239" s="19"/>
      <c r="Q239" s="19"/>
      <c r="R239" s="29">
        <f t="shared" ref="R239:AA239" si="231">+R238-R237</f>
        <v>0</v>
      </c>
      <c r="S239" s="29">
        <f t="shared" si="231"/>
        <v>0</v>
      </c>
      <c r="T239" s="29">
        <f t="shared" si="231"/>
        <v>0</v>
      </c>
      <c r="U239" s="29">
        <f t="shared" si="231"/>
        <v>0</v>
      </c>
      <c r="V239" s="29">
        <f t="shared" si="231"/>
        <v>0</v>
      </c>
      <c r="W239" s="29">
        <f t="shared" si="231"/>
        <v>0</v>
      </c>
      <c r="X239" s="29">
        <f t="shared" si="231"/>
        <v>0</v>
      </c>
      <c r="Y239" s="29">
        <f t="shared" si="231"/>
        <v>0</v>
      </c>
      <c r="Z239" s="29">
        <f t="shared" si="231"/>
        <v>0</v>
      </c>
      <c r="AA239" s="29">
        <f t="shared" si="231"/>
        <v>0</v>
      </c>
      <c r="AB239" s="19"/>
      <c r="AC239" s="19"/>
      <c r="AD239" s="19"/>
      <c r="AE239" s="19"/>
      <c r="AF239" s="29">
        <f t="shared" ref="AF239:AO239" si="232">+AF238-AF237</f>
        <v>0</v>
      </c>
      <c r="AG239" s="29">
        <f t="shared" si="232"/>
        <v>0</v>
      </c>
      <c r="AH239" s="29">
        <f t="shared" si="232"/>
        <v>0</v>
      </c>
      <c r="AI239" s="29">
        <f t="shared" si="232"/>
        <v>0</v>
      </c>
      <c r="AJ239" s="29">
        <f t="shared" si="232"/>
        <v>0</v>
      </c>
      <c r="AK239" s="29">
        <f t="shared" si="232"/>
        <v>0</v>
      </c>
      <c r="AL239" s="29">
        <f t="shared" si="232"/>
        <v>0</v>
      </c>
      <c r="AM239" s="29">
        <f t="shared" si="232"/>
        <v>0</v>
      </c>
      <c r="AN239" s="29">
        <f t="shared" si="232"/>
        <v>0</v>
      </c>
      <c r="AO239" s="29">
        <f t="shared" si="232"/>
        <v>0</v>
      </c>
      <c r="AP239" s="19"/>
      <c r="AQ239" s="19"/>
      <c r="AR239" s="19"/>
      <c r="AS239" s="19"/>
      <c r="AT239" s="29">
        <f t="shared" ref="AT239:BC239" si="233">+AT238-AT237</f>
        <v>0</v>
      </c>
      <c r="AU239" s="29">
        <f t="shared" si="233"/>
        <v>0</v>
      </c>
      <c r="AV239" s="29">
        <f t="shared" si="233"/>
        <v>0</v>
      </c>
      <c r="AW239" s="29">
        <f t="shared" si="233"/>
        <v>0</v>
      </c>
      <c r="AX239" s="29">
        <f t="shared" si="233"/>
        <v>0</v>
      </c>
      <c r="AY239" s="29">
        <f t="shared" si="233"/>
        <v>0</v>
      </c>
      <c r="AZ239" s="29">
        <f t="shared" si="233"/>
        <v>0</v>
      </c>
      <c r="BA239" s="29">
        <f t="shared" si="233"/>
        <v>0</v>
      </c>
      <c r="BB239" s="29">
        <f t="shared" si="233"/>
        <v>0</v>
      </c>
      <c r="BC239" s="29">
        <f t="shared" si="233"/>
        <v>0</v>
      </c>
      <c r="BD239" s="19"/>
      <c r="BE239" s="19"/>
      <c r="BF239" s="19"/>
      <c r="BG239" s="19"/>
      <c r="BH239" s="29">
        <f t="shared" ref="BH239:BX239" si="234">+BH238-BH237</f>
        <v>0</v>
      </c>
      <c r="BI239" s="29">
        <f t="shared" si="234"/>
        <v>0</v>
      </c>
      <c r="BJ239" s="29">
        <f t="shared" si="234"/>
        <v>0</v>
      </c>
      <c r="BK239" s="29">
        <f t="shared" si="234"/>
        <v>0</v>
      </c>
      <c r="BL239" s="29">
        <f t="shared" si="234"/>
        <v>0</v>
      </c>
      <c r="BM239" s="29">
        <f t="shared" si="234"/>
        <v>0</v>
      </c>
      <c r="BN239" s="29">
        <f t="shared" si="234"/>
        <v>0</v>
      </c>
      <c r="BO239" s="29">
        <f t="shared" si="234"/>
        <v>0</v>
      </c>
      <c r="BP239" s="29">
        <f t="shared" si="234"/>
        <v>0</v>
      </c>
      <c r="BQ239" s="29">
        <f t="shared" si="234"/>
        <v>0</v>
      </c>
      <c r="BR239" s="29">
        <f t="shared" si="234"/>
        <v>0</v>
      </c>
      <c r="BS239" s="29">
        <f t="shared" si="234"/>
        <v>0</v>
      </c>
      <c r="BT239" s="29">
        <f t="shared" si="234"/>
        <v>0</v>
      </c>
      <c r="BU239" s="29">
        <f t="shared" si="234"/>
        <v>0</v>
      </c>
      <c r="BV239" s="29">
        <f t="shared" si="234"/>
        <v>0</v>
      </c>
      <c r="BW239" s="29">
        <f t="shared" si="234"/>
        <v>0</v>
      </c>
      <c r="BX239" s="29">
        <f t="shared" si="234"/>
        <v>0</v>
      </c>
      <c r="BY239" s="15">
        <f>SUM(D239:BX239)</f>
        <v>0</v>
      </c>
    </row>
    <row r="240" spans="1:77" ht="15.75" customHeight="1" x14ac:dyDescent="0.25">
      <c r="A240" s="59"/>
      <c r="B240" s="12" t="s">
        <v>6</v>
      </c>
      <c r="C240" s="45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18"/>
      <c r="O240" s="18"/>
      <c r="P240" s="18"/>
      <c r="Q240" s="1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18"/>
      <c r="AC240" s="18"/>
      <c r="AD240" s="18"/>
      <c r="AE240" s="1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18"/>
      <c r="AQ240" s="18"/>
      <c r="AR240" s="18"/>
      <c r="AS240" s="1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18"/>
      <c r="BE240" s="18"/>
      <c r="BF240" s="18"/>
      <c r="BG240" s="1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15">
        <f>SUM(D240:BX240)</f>
        <v>0</v>
      </c>
    </row>
    <row r="241" spans="1:77" ht="15.75" customHeight="1" x14ac:dyDescent="0.25">
      <c r="A241" s="59"/>
      <c r="B241" s="12" t="s">
        <v>7</v>
      </c>
      <c r="C241" s="45"/>
      <c r="D241" s="29">
        <f>+D239-D240</f>
        <v>0</v>
      </c>
      <c r="E241" s="29">
        <f t="shared" ref="E241:M241" si="235">+E239-E240</f>
        <v>0</v>
      </c>
      <c r="F241" s="29">
        <f t="shared" si="235"/>
        <v>0</v>
      </c>
      <c r="G241" s="29">
        <f t="shared" si="235"/>
        <v>0</v>
      </c>
      <c r="H241" s="29">
        <f t="shared" si="235"/>
        <v>0</v>
      </c>
      <c r="I241" s="29">
        <f t="shared" si="235"/>
        <v>0</v>
      </c>
      <c r="J241" s="29">
        <f t="shared" si="235"/>
        <v>0</v>
      </c>
      <c r="K241" s="29">
        <f t="shared" si="235"/>
        <v>0</v>
      </c>
      <c r="L241" s="29">
        <f t="shared" si="235"/>
        <v>0</v>
      </c>
      <c r="M241" s="29">
        <f t="shared" si="235"/>
        <v>0</v>
      </c>
      <c r="N241" s="19"/>
      <c r="O241" s="19"/>
      <c r="P241" s="19"/>
      <c r="Q241" s="19"/>
      <c r="R241" s="29">
        <f>+R239-R240</f>
        <v>0</v>
      </c>
      <c r="S241" s="29">
        <f t="shared" ref="S241:AA241" si="236">+S239-S240</f>
        <v>0</v>
      </c>
      <c r="T241" s="29">
        <f t="shared" si="236"/>
        <v>0</v>
      </c>
      <c r="U241" s="29">
        <f t="shared" si="236"/>
        <v>0</v>
      </c>
      <c r="V241" s="29">
        <f t="shared" si="236"/>
        <v>0</v>
      </c>
      <c r="W241" s="29">
        <f t="shared" si="236"/>
        <v>0</v>
      </c>
      <c r="X241" s="29">
        <f t="shared" si="236"/>
        <v>0</v>
      </c>
      <c r="Y241" s="29">
        <f t="shared" si="236"/>
        <v>0</v>
      </c>
      <c r="Z241" s="29">
        <f t="shared" si="236"/>
        <v>0</v>
      </c>
      <c r="AA241" s="29">
        <f t="shared" si="236"/>
        <v>0</v>
      </c>
      <c r="AB241" s="19"/>
      <c r="AC241" s="19"/>
      <c r="AD241" s="19"/>
      <c r="AE241" s="19"/>
      <c r="AF241" s="29">
        <f>+AF239-AF240</f>
        <v>0</v>
      </c>
      <c r="AG241" s="29">
        <f t="shared" ref="AG241:AO241" si="237">+AG239-AG240</f>
        <v>0</v>
      </c>
      <c r="AH241" s="29">
        <f t="shared" si="237"/>
        <v>0</v>
      </c>
      <c r="AI241" s="29">
        <f t="shared" si="237"/>
        <v>0</v>
      </c>
      <c r="AJ241" s="29">
        <f t="shared" si="237"/>
        <v>0</v>
      </c>
      <c r="AK241" s="29">
        <f t="shared" si="237"/>
        <v>0</v>
      </c>
      <c r="AL241" s="29">
        <f t="shared" si="237"/>
        <v>0</v>
      </c>
      <c r="AM241" s="29">
        <f t="shared" si="237"/>
        <v>0</v>
      </c>
      <c r="AN241" s="29">
        <f t="shared" si="237"/>
        <v>0</v>
      </c>
      <c r="AO241" s="29">
        <f t="shared" si="237"/>
        <v>0</v>
      </c>
      <c r="AP241" s="19"/>
      <c r="AQ241" s="19"/>
      <c r="AR241" s="19"/>
      <c r="AS241" s="19"/>
      <c r="AT241" s="29">
        <f>+AT239-AT240</f>
        <v>0</v>
      </c>
      <c r="AU241" s="29">
        <f t="shared" ref="AU241:BC241" si="238">+AU239-AU240</f>
        <v>0</v>
      </c>
      <c r="AV241" s="29">
        <f t="shared" si="238"/>
        <v>0</v>
      </c>
      <c r="AW241" s="29">
        <f t="shared" si="238"/>
        <v>0</v>
      </c>
      <c r="AX241" s="29">
        <f t="shared" si="238"/>
        <v>0</v>
      </c>
      <c r="AY241" s="29">
        <f t="shared" si="238"/>
        <v>0</v>
      </c>
      <c r="AZ241" s="29">
        <f t="shared" si="238"/>
        <v>0</v>
      </c>
      <c r="BA241" s="29">
        <f t="shared" si="238"/>
        <v>0</v>
      </c>
      <c r="BB241" s="29">
        <f t="shared" si="238"/>
        <v>0</v>
      </c>
      <c r="BC241" s="29">
        <f t="shared" si="238"/>
        <v>0</v>
      </c>
      <c r="BD241" s="19"/>
      <c r="BE241" s="19"/>
      <c r="BF241" s="19"/>
      <c r="BG241" s="19"/>
      <c r="BH241" s="29">
        <f>+BH239-BH240</f>
        <v>0</v>
      </c>
      <c r="BI241" s="29">
        <f t="shared" ref="BI241:BX241" si="239">+BI239-BI240</f>
        <v>0</v>
      </c>
      <c r="BJ241" s="29">
        <f t="shared" si="239"/>
        <v>0</v>
      </c>
      <c r="BK241" s="29">
        <f t="shared" si="239"/>
        <v>0</v>
      </c>
      <c r="BL241" s="29">
        <f t="shared" si="239"/>
        <v>0</v>
      </c>
      <c r="BM241" s="29">
        <f t="shared" si="239"/>
        <v>0</v>
      </c>
      <c r="BN241" s="29">
        <f t="shared" si="239"/>
        <v>0</v>
      </c>
      <c r="BO241" s="29">
        <f t="shared" si="239"/>
        <v>0</v>
      </c>
      <c r="BP241" s="29">
        <f t="shared" si="239"/>
        <v>0</v>
      </c>
      <c r="BQ241" s="29">
        <f t="shared" si="239"/>
        <v>0</v>
      </c>
      <c r="BR241" s="29">
        <f t="shared" si="239"/>
        <v>0</v>
      </c>
      <c r="BS241" s="29">
        <f t="shared" si="239"/>
        <v>0</v>
      </c>
      <c r="BT241" s="29">
        <f t="shared" si="239"/>
        <v>0</v>
      </c>
      <c r="BU241" s="29">
        <f t="shared" si="239"/>
        <v>0</v>
      </c>
      <c r="BV241" s="29">
        <f t="shared" si="239"/>
        <v>0</v>
      </c>
      <c r="BW241" s="29">
        <f t="shared" si="239"/>
        <v>0</v>
      </c>
      <c r="BX241" s="29">
        <f t="shared" si="239"/>
        <v>0</v>
      </c>
      <c r="BY241" s="15">
        <f>SUM(D241:BX241)</f>
        <v>0</v>
      </c>
    </row>
    <row r="242" spans="1:77" ht="15.75" customHeight="1" x14ac:dyDescent="0.25">
      <c r="A242" s="24"/>
      <c r="B242" s="30"/>
      <c r="C242" s="46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19"/>
      <c r="O242" s="19"/>
      <c r="P242" s="19"/>
      <c r="Q242" s="19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19"/>
      <c r="AC242" s="19"/>
      <c r="AD242" s="19"/>
      <c r="AE242" s="19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19"/>
      <c r="AQ242" s="19"/>
      <c r="AR242" s="19"/>
      <c r="AS242" s="19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19"/>
      <c r="BE242" s="19"/>
      <c r="BF242" s="19"/>
      <c r="BG242" s="19"/>
      <c r="BH242" s="31"/>
      <c r="BI242" s="31"/>
      <c r="BJ242" s="31"/>
      <c r="BK242" s="31"/>
      <c r="BL242" s="31"/>
      <c r="BM242" s="31"/>
      <c r="BN242" s="31"/>
      <c r="BO242" s="31"/>
      <c r="BP242" s="31"/>
      <c r="BQ242" s="31"/>
      <c r="BR242" s="31"/>
      <c r="BS242" s="31"/>
      <c r="BT242" s="31"/>
      <c r="BU242" s="31"/>
      <c r="BV242" s="31"/>
      <c r="BW242" s="31"/>
      <c r="BX242" s="31"/>
      <c r="BY242" s="15"/>
    </row>
    <row r="243" spans="1:77" ht="15.75" customHeight="1" x14ac:dyDescent="0.25">
      <c r="A243" s="58" t="s">
        <v>21</v>
      </c>
      <c r="B243" s="12" t="s">
        <v>15</v>
      </c>
      <c r="C243" s="4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34"/>
      <c r="O243" s="34"/>
      <c r="P243" s="34"/>
      <c r="Q243" s="34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34"/>
      <c r="AC243" s="34"/>
      <c r="AD243" s="34"/>
      <c r="AE243" s="34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34"/>
      <c r="AQ243" s="34"/>
      <c r="AR243" s="34"/>
      <c r="AS243" s="34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34"/>
      <c r="BE243" s="34"/>
      <c r="BF243" s="34"/>
      <c r="BG243" s="34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15">
        <f>SUM(D243:BX243)</f>
        <v>0</v>
      </c>
    </row>
    <row r="244" spans="1:77" ht="15.75" customHeight="1" x14ac:dyDescent="0.25">
      <c r="A244" s="58"/>
      <c r="B244" s="12" t="s">
        <v>16</v>
      </c>
      <c r="C244" s="4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17"/>
      <c r="O244" s="17"/>
      <c r="P244" s="17"/>
      <c r="Q244" s="1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17"/>
      <c r="AC244" s="17"/>
      <c r="AD244" s="17"/>
      <c r="AE244" s="1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17"/>
      <c r="AQ244" s="17"/>
      <c r="AR244" s="17"/>
      <c r="AS244" s="1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17"/>
      <c r="BE244" s="17"/>
      <c r="BF244" s="17"/>
      <c r="BG244" s="1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15">
        <f>SUM(D244:BX244)</f>
        <v>0</v>
      </c>
    </row>
    <row r="245" spans="1:77" ht="15.75" customHeight="1" x14ac:dyDescent="0.25">
      <c r="A245" s="59"/>
      <c r="B245" s="23" t="s">
        <v>17</v>
      </c>
      <c r="C245" s="48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17"/>
      <c r="O245" s="17"/>
      <c r="P245" s="17"/>
      <c r="Q245" s="1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17"/>
      <c r="AC245" s="17"/>
      <c r="AD245" s="17"/>
      <c r="AE245" s="1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17"/>
      <c r="AQ245" s="17"/>
      <c r="AR245" s="17"/>
      <c r="AS245" s="1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17"/>
      <c r="BE245" s="17"/>
      <c r="BF245" s="17"/>
      <c r="BG245" s="1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15">
        <f>SUM(D245:BX245)</f>
        <v>0</v>
      </c>
    </row>
    <row r="246" spans="1:77" ht="15.75" customHeight="1" x14ac:dyDescent="0.25">
      <c r="A246" s="59"/>
      <c r="B246" s="23" t="s">
        <v>18</v>
      </c>
      <c r="C246" s="48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17"/>
      <c r="O246" s="17"/>
      <c r="P246" s="17"/>
      <c r="Q246" s="1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17"/>
      <c r="AC246" s="17"/>
      <c r="AD246" s="17"/>
      <c r="AE246" s="1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17"/>
      <c r="AQ246" s="17"/>
      <c r="AR246" s="17"/>
      <c r="AS246" s="1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17"/>
      <c r="BE246" s="17"/>
      <c r="BF246" s="17"/>
      <c r="BG246" s="1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15">
        <f>SUM(D246:BX246)</f>
        <v>0</v>
      </c>
    </row>
    <row r="247" spans="1:77" ht="15.75" customHeight="1" x14ac:dyDescent="0.25">
      <c r="A247" s="59"/>
      <c r="B247" s="12" t="s">
        <v>19</v>
      </c>
      <c r="C247" s="49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18"/>
      <c r="O247" s="18"/>
      <c r="P247" s="18"/>
      <c r="Q247" s="1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18"/>
      <c r="AC247" s="18"/>
      <c r="AD247" s="18"/>
      <c r="AE247" s="1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18"/>
      <c r="AQ247" s="18"/>
      <c r="AR247" s="18"/>
      <c r="AS247" s="1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18"/>
      <c r="BE247" s="18"/>
      <c r="BF247" s="18"/>
      <c r="BG247" s="1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15"/>
    </row>
    <row r="248" spans="1:77" ht="15.75" customHeight="1" x14ac:dyDescent="0.25">
      <c r="A248" s="59"/>
      <c r="B248" s="12" t="s">
        <v>20</v>
      </c>
      <c r="C248" s="49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18"/>
      <c r="O248" s="18"/>
      <c r="P248" s="18"/>
      <c r="Q248" s="1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18"/>
      <c r="AC248" s="18"/>
      <c r="AD248" s="18"/>
      <c r="AE248" s="1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18"/>
      <c r="AQ248" s="18"/>
      <c r="AR248" s="18"/>
      <c r="AS248" s="1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18"/>
      <c r="BE248" s="18"/>
      <c r="BF248" s="18"/>
      <c r="BG248" s="1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15"/>
    </row>
    <row r="249" spans="1:77" ht="15.75" customHeight="1" x14ac:dyDescent="0.25">
      <c r="A249" s="59"/>
      <c r="B249" s="12" t="s">
        <v>5</v>
      </c>
      <c r="C249" s="45"/>
      <c r="D249" s="29">
        <f>+D248-D247</f>
        <v>0</v>
      </c>
      <c r="E249" s="29">
        <f t="shared" ref="E249:M249" si="240">+E248-E247</f>
        <v>0</v>
      </c>
      <c r="F249" s="29">
        <f t="shared" si="240"/>
        <v>0</v>
      </c>
      <c r="G249" s="29">
        <f t="shared" si="240"/>
        <v>0</v>
      </c>
      <c r="H249" s="29">
        <f t="shared" si="240"/>
        <v>0</v>
      </c>
      <c r="I249" s="29">
        <f t="shared" si="240"/>
        <v>0</v>
      </c>
      <c r="J249" s="29">
        <f t="shared" si="240"/>
        <v>0</v>
      </c>
      <c r="K249" s="29">
        <f t="shared" si="240"/>
        <v>0</v>
      </c>
      <c r="L249" s="29">
        <f t="shared" si="240"/>
        <v>0</v>
      </c>
      <c r="M249" s="29">
        <f t="shared" si="240"/>
        <v>0</v>
      </c>
      <c r="N249" s="19"/>
      <c r="O249" s="19"/>
      <c r="P249" s="19"/>
      <c r="Q249" s="19"/>
      <c r="R249" s="29">
        <f t="shared" ref="R249:AA249" si="241">+R248-R247</f>
        <v>0</v>
      </c>
      <c r="S249" s="29">
        <f t="shared" si="241"/>
        <v>0</v>
      </c>
      <c r="T249" s="29">
        <f t="shared" si="241"/>
        <v>0</v>
      </c>
      <c r="U249" s="29">
        <f t="shared" si="241"/>
        <v>0</v>
      </c>
      <c r="V249" s="29">
        <f t="shared" si="241"/>
        <v>0</v>
      </c>
      <c r="W249" s="29">
        <f t="shared" si="241"/>
        <v>0</v>
      </c>
      <c r="X249" s="29">
        <f t="shared" si="241"/>
        <v>0</v>
      </c>
      <c r="Y249" s="29">
        <f t="shared" si="241"/>
        <v>0</v>
      </c>
      <c r="Z249" s="29">
        <f t="shared" si="241"/>
        <v>0</v>
      </c>
      <c r="AA249" s="29">
        <f t="shared" si="241"/>
        <v>0</v>
      </c>
      <c r="AB249" s="19"/>
      <c r="AC249" s="19"/>
      <c r="AD249" s="19"/>
      <c r="AE249" s="19"/>
      <c r="AF249" s="29">
        <f t="shared" ref="AF249:AO249" si="242">+AF248-AF247</f>
        <v>0</v>
      </c>
      <c r="AG249" s="29">
        <f t="shared" si="242"/>
        <v>0</v>
      </c>
      <c r="AH249" s="29">
        <f t="shared" si="242"/>
        <v>0</v>
      </c>
      <c r="AI249" s="29">
        <f t="shared" si="242"/>
        <v>0</v>
      </c>
      <c r="AJ249" s="29">
        <f t="shared" si="242"/>
        <v>0</v>
      </c>
      <c r="AK249" s="29">
        <f t="shared" si="242"/>
        <v>0</v>
      </c>
      <c r="AL249" s="29">
        <f t="shared" si="242"/>
        <v>0</v>
      </c>
      <c r="AM249" s="29">
        <f t="shared" si="242"/>
        <v>0</v>
      </c>
      <c r="AN249" s="29">
        <f t="shared" si="242"/>
        <v>0</v>
      </c>
      <c r="AO249" s="29">
        <f t="shared" si="242"/>
        <v>0</v>
      </c>
      <c r="AP249" s="19"/>
      <c r="AQ249" s="19"/>
      <c r="AR249" s="19"/>
      <c r="AS249" s="19"/>
      <c r="AT249" s="29">
        <f t="shared" ref="AT249:BC249" si="243">+AT248-AT247</f>
        <v>0</v>
      </c>
      <c r="AU249" s="29">
        <f t="shared" si="243"/>
        <v>0</v>
      </c>
      <c r="AV249" s="29">
        <f t="shared" si="243"/>
        <v>0</v>
      </c>
      <c r="AW249" s="29">
        <f t="shared" si="243"/>
        <v>0</v>
      </c>
      <c r="AX249" s="29">
        <f t="shared" si="243"/>
        <v>0</v>
      </c>
      <c r="AY249" s="29">
        <f t="shared" si="243"/>
        <v>0</v>
      </c>
      <c r="AZ249" s="29">
        <f t="shared" si="243"/>
        <v>0</v>
      </c>
      <c r="BA249" s="29">
        <f t="shared" si="243"/>
        <v>0</v>
      </c>
      <c r="BB249" s="29">
        <f t="shared" si="243"/>
        <v>0</v>
      </c>
      <c r="BC249" s="29">
        <f t="shared" si="243"/>
        <v>0</v>
      </c>
      <c r="BD249" s="19"/>
      <c r="BE249" s="19"/>
      <c r="BF249" s="19"/>
      <c r="BG249" s="19"/>
      <c r="BH249" s="29">
        <f t="shared" ref="BH249:BX249" si="244">+BH248-BH247</f>
        <v>0</v>
      </c>
      <c r="BI249" s="29">
        <f t="shared" si="244"/>
        <v>0</v>
      </c>
      <c r="BJ249" s="29">
        <f t="shared" si="244"/>
        <v>0</v>
      </c>
      <c r="BK249" s="29">
        <f t="shared" si="244"/>
        <v>0</v>
      </c>
      <c r="BL249" s="29">
        <f t="shared" si="244"/>
        <v>0</v>
      </c>
      <c r="BM249" s="29">
        <f t="shared" si="244"/>
        <v>0</v>
      </c>
      <c r="BN249" s="29">
        <f t="shared" si="244"/>
        <v>0</v>
      </c>
      <c r="BO249" s="29">
        <f t="shared" si="244"/>
        <v>0</v>
      </c>
      <c r="BP249" s="29">
        <f t="shared" si="244"/>
        <v>0</v>
      </c>
      <c r="BQ249" s="29">
        <f t="shared" si="244"/>
        <v>0</v>
      </c>
      <c r="BR249" s="29">
        <f t="shared" si="244"/>
        <v>0</v>
      </c>
      <c r="BS249" s="29">
        <f t="shared" si="244"/>
        <v>0</v>
      </c>
      <c r="BT249" s="29">
        <f t="shared" si="244"/>
        <v>0</v>
      </c>
      <c r="BU249" s="29">
        <f t="shared" si="244"/>
        <v>0</v>
      </c>
      <c r="BV249" s="29">
        <f t="shared" si="244"/>
        <v>0</v>
      </c>
      <c r="BW249" s="29">
        <f t="shared" si="244"/>
        <v>0</v>
      </c>
      <c r="BX249" s="29">
        <f t="shared" si="244"/>
        <v>0</v>
      </c>
      <c r="BY249" s="15">
        <f>SUM(D249:BX249)</f>
        <v>0</v>
      </c>
    </row>
    <row r="250" spans="1:77" ht="15.75" customHeight="1" x14ac:dyDescent="0.25">
      <c r="A250" s="59"/>
      <c r="B250" s="12" t="s">
        <v>6</v>
      </c>
      <c r="C250" s="45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18"/>
      <c r="O250" s="18"/>
      <c r="P250" s="18"/>
      <c r="Q250" s="1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18"/>
      <c r="AC250" s="18"/>
      <c r="AD250" s="18"/>
      <c r="AE250" s="1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18"/>
      <c r="AQ250" s="18"/>
      <c r="AR250" s="18"/>
      <c r="AS250" s="1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18"/>
      <c r="BE250" s="18"/>
      <c r="BF250" s="18"/>
      <c r="BG250" s="1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15">
        <f>SUM(D250:BX250)</f>
        <v>0</v>
      </c>
    </row>
    <row r="251" spans="1:77" ht="15.75" customHeight="1" x14ac:dyDescent="0.25">
      <c r="A251" s="59"/>
      <c r="B251" s="12" t="s">
        <v>7</v>
      </c>
      <c r="C251" s="45"/>
      <c r="D251" s="29">
        <f>+D249-D250</f>
        <v>0</v>
      </c>
      <c r="E251" s="29">
        <f t="shared" ref="E251:M251" si="245">+E249-E250</f>
        <v>0</v>
      </c>
      <c r="F251" s="29">
        <f t="shared" si="245"/>
        <v>0</v>
      </c>
      <c r="G251" s="29">
        <f t="shared" si="245"/>
        <v>0</v>
      </c>
      <c r="H251" s="29">
        <f t="shared" si="245"/>
        <v>0</v>
      </c>
      <c r="I251" s="29">
        <f t="shared" si="245"/>
        <v>0</v>
      </c>
      <c r="J251" s="29">
        <f t="shared" si="245"/>
        <v>0</v>
      </c>
      <c r="K251" s="29">
        <f t="shared" si="245"/>
        <v>0</v>
      </c>
      <c r="L251" s="29">
        <f t="shared" si="245"/>
        <v>0</v>
      </c>
      <c r="M251" s="29">
        <f t="shared" si="245"/>
        <v>0</v>
      </c>
      <c r="N251" s="19"/>
      <c r="O251" s="19"/>
      <c r="P251" s="19"/>
      <c r="Q251" s="19"/>
      <c r="R251" s="29">
        <f>+R249-R250</f>
        <v>0</v>
      </c>
      <c r="S251" s="29">
        <f t="shared" ref="S251:AA251" si="246">+S249-S250</f>
        <v>0</v>
      </c>
      <c r="T251" s="29">
        <f t="shared" si="246"/>
        <v>0</v>
      </c>
      <c r="U251" s="29">
        <f t="shared" si="246"/>
        <v>0</v>
      </c>
      <c r="V251" s="29">
        <f t="shared" si="246"/>
        <v>0</v>
      </c>
      <c r="W251" s="29">
        <f t="shared" si="246"/>
        <v>0</v>
      </c>
      <c r="X251" s="29">
        <f t="shared" si="246"/>
        <v>0</v>
      </c>
      <c r="Y251" s="29">
        <f t="shared" si="246"/>
        <v>0</v>
      </c>
      <c r="Z251" s="29">
        <f t="shared" si="246"/>
        <v>0</v>
      </c>
      <c r="AA251" s="29">
        <f t="shared" si="246"/>
        <v>0</v>
      </c>
      <c r="AB251" s="19"/>
      <c r="AC251" s="19"/>
      <c r="AD251" s="19"/>
      <c r="AE251" s="19"/>
      <c r="AF251" s="29">
        <f>+AF249-AF250</f>
        <v>0</v>
      </c>
      <c r="AG251" s="29">
        <f t="shared" ref="AG251:AO251" si="247">+AG249-AG250</f>
        <v>0</v>
      </c>
      <c r="AH251" s="29">
        <f t="shared" si="247"/>
        <v>0</v>
      </c>
      <c r="AI251" s="29">
        <f t="shared" si="247"/>
        <v>0</v>
      </c>
      <c r="AJ251" s="29">
        <f t="shared" si="247"/>
        <v>0</v>
      </c>
      <c r="AK251" s="29">
        <f t="shared" si="247"/>
        <v>0</v>
      </c>
      <c r="AL251" s="29">
        <f t="shared" si="247"/>
        <v>0</v>
      </c>
      <c r="AM251" s="29">
        <f t="shared" si="247"/>
        <v>0</v>
      </c>
      <c r="AN251" s="29">
        <f t="shared" si="247"/>
        <v>0</v>
      </c>
      <c r="AO251" s="29">
        <f t="shared" si="247"/>
        <v>0</v>
      </c>
      <c r="AP251" s="19"/>
      <c r="AQ251" s="19"/>
      <c r="AR251" s="19"/>
      <c r="AS251" s="19"/>
      <c r="AT251" s="29">
        <f>+AT249-AT250</f>
        <v>0</v>
      </c>
      <c r="AU251" s="29">
        <f t="shared" ref="AU251:BC251" si="248">+AU249-AU250</f>
        <v>0</v>
      </c>
      <c r="AV251" s="29">
        <f t="shared" si="248"/>
        <v>0</v>
      </c>
      <c r="AW251" s="29">
        <f t="shared" si="248"/>
        <v>0</v>
      </c>
      <c r="AX251" s="29">
        <f t="shared" si="248"/>
        <v>0</v>
      </c>
      <c r="AY251" s="29">
        <f t="shared" si="248"/>
        <v>0</v>
      </c>
      <c r="AZ251" s="29">
        <f t="shared" si="248"/>
        <v>0</v>
      </c>
      <c r="BA251" s="29">
        <f t="shared" si="248"/>
        <v>0</v>
      </c>
      <c r="BB251" s="29">
        <f t="shared" si="248"/>
        <v>0</v>
      </c>
      <c r="BC251" s="29">
        <f t="shared" si="248"/>
        <v>0</v>
      </c>
      <c r="BD251" s="19"/>
      <c r="BE251" s="19"/>
      <c r="BF251" s="19"/>
      <c r="BG251" s="19"/>
      <c r="BH251" s="29">
        <f>+BH249-BH250</f>
        <v>0</v>
      </c>
      <c r="BI251" s="29">
        <f t="shared" ref="BI251:BX251" si="249">+BI249-BI250</f>
        <v>0</v>
      </c>
      <c r="BJ251" s="29">
        <f t="shared" si="249"/>
        <v>0</v>
      </c>
      <c r="BK251" s="29">
        <f t="shared" si="249"/>
        <v>0</v>
      </c>
      <c r="BL251" s="29">
        <f t="shared" si="249"/>
        <v>0</v>
      </c>
      <c r="BM251" s="29">
        <f t="shared" si="249"/>
        <v>0</v>
      </c>
      <c r="BN251" s="29">
        <f t="shared" si="249"/>
        <v>0</v>
      </c>
      <c r="BO251" s="29">
        <f t="shared" si="249"/>
        <v>0</v>
      </c>
      <c r="BP251" s="29">
        <f t="shared" si="249"/>
        <v>0</v>
      </c>
      <c r="BQ251" s="29">
        <f t="shared" si="249"/>
        <v>0</v>
      </c>
      <c r="BR251" s="29">
        <f t="shared" si="249"/>
        <v>0</v>
      </c>
      <c r="BS251" s="29">
        <f t="shared" si="249"/>
        <v>0</v>
      </c>
      <c r="BT251" s="29">
        <f t="shared" si="249"/>
        <v>0</v>
      </c>
      <c r="BU251" s="29">
        <f t="shared" si="249"/>
        <v>0</v>
      </c>
      <c r="BV251" s="29">
        <f t="shared" si="249"/>
        <v>0</v>
      </c>
      <c r="BW251" s="29">
        <f t="shared" si="249"/>
        <v>0</v>
      </c>
      <c r="BX251" s="29">
        <f t="shared" si="249"/>
        <v>0</v>
      </c>
      <c r="BY251" s="15">
        <f>SUM(D251:BX251)</f>
        <v>0</v>
      </c>
    </row>
    <row r="252" spans="1:77" ht="15.75" customHeight="1" x14ac:dyDescent="0.25">
      <c r="A252" s="24"/>
      <c r="B252" s="30"/>
      <c r="C252" s="46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19"/>
      <c r="O252" s="19"/>
      <c r="P252" s="19"/>
      <c r="Q252" s="19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19"/>
      <c r="AC252" s="19"/>
      <c r="AD252" s="19"/>
      <c r="AE252" s="19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19"/>
      <c r="AQ252" s="19"/>
      <c r="AR252" s="19"/>
      <c r="AS252" s="19"/>
      <c r="AT252" s="31"/>
      <c r="AU252" s="31"/>
      <c r="AV252" s="31"/>
      <c r="AW252" s="31"/>
      <c r="AX252" s="31"/>
      <c r="AY252" s="31"/>
      <c r="AZ252" s="31"/>
      <c r="BA252" s="31"/>
      <c r="BB252" s="31"/>
      <c r="BC252" s="31"/>
      <c r="BD252" s="19"/>
      <c r="BE252" s="19"/>
      <c r="BF252" s="19"/>
      <c r="BG252" s="19"/>
      <c r="BH252" s="31"/>
      <c r="BI252" s="31"/>
      <c r="BJ252" s="31"/>
      <c r="BK252" s="31"/>
      <c r="BL252" s="31"/>
      <c r="BM252" s="31"/>
      <c r="BN252" s="31"/>
      <c r="BO252" s="31"/>
      <c r="BP252" s="31"/>
      <c r="BQ252" s="31"/>
      <c r="BR252" s="31"/>
      <c r="BS252" s="31"/>
      <c r="BT252" s="31"/>
      <c r="BU252" s="31"/>
      <c r="BV252" s="31"/>
      <c r="BW252" s="31"/>
      <c r="BX252" s="31"/>
      <c r="BY252" s="15"/>
    </row>
    <row r="253" spans="1:77" ht="15.75" customHeight="1" x14ac:dyDescent="0.25">
      <c r="A253" s="51"/>
      <c r="B253" s="11"/>
      <c r="C253" s="45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7"/>
      <c r="O253" s="17"/>
      <c r="P253" s="17"/>
      <c r="Q253" s="17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17"/>
      <c r="AC253" s="17"/>
      <c r="AD253" s="17"/>
      <c r="AE253" s="17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17"/>
      <c r="AQ253" s="17"/>
      <c r="AR253" s="17"/>
      <c r="AS253" s="17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17"/>
      <c r="BE253" s="17"/>
      <c r="BF253" s="17"/>
      <c r="BG253" s="17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15"/>
    </row>
    <row r="254" spans="1:77" ht="15.75" customHeight="1" x14ac:dyDescent="0.25">
      <c r="A254" s="24"/>
      <c r="B254" s="12" t="s">
        <v>15</v>
      </c>
      <c r="C254" s="45"/>
      <c r="D254" s="15">
        <f t="shared" ref="D254:M257" si="250">SUMIF($B$2:$B$252,$B254,D$2:D$252)</f>
        <v>70</v>
      </c>
      <c r="E254" s="15">
        <f t="shared" si="250"/>
        <v>13</v>
      </c>
      <c r="F254" s="15">
        <f t="shared" si="250"/>
        <v>69</v>
      </c>
      <c r="G254" s="15">
        <f t="shared" si="250"/>
        <v>6</v>
      </c>
      <c r="H254" s="15">
        <f t="shared" si="250"/>
        <v>60</v>
      </c>
      <c r="I254" s="15">
        <f t="shared" si="250"/>
        <v>6</v>
      </c>
      <c r="J254" s="15">
        <f t="shared" si="250"/>
        <v>77</v>
      </c>
      <c r="K254" s="15">
        <f t="shared" si="250"/>
        <v>1</v>
      </c>
      <c r="L254" s="15">
        <f t="shared" si="250"/>
        <v>72</v>
      </c>
      <c r="M254" s="15">
        <f t="shared" si="250"/>
        <v>0</v>
      </c>
      <c r="N254" s="17"/>
      <c r="O254" s="17"/>
      <c r="P254" s="17"/>
      <c r="Q254" s="17"/>
      <c r="R254" s="15">
        <f t="shared" ref="R254:AA257" si="251">SUMIF($B$2:$B$252,$B254,R$2:R$252)</f>
        <v>72</v>
      </c>
      <c r="S254" s="15">
        <f t="shared" si="251"/>
        <v>0</v>
      </c>
      <c r="T254" s="15">
        <f t="shared" si="251"/>
        <v>76</v>
      </c>
      <c r="U254" s="15">
        <f t="shared" si="251"/>
        <v>0</v>
      </c>
      <c r="V254" s="15">
        <f t="shared" si="251"/>
        <v>74</v>
      </c>
      <c r="W254" s="15">
        <f t="shared" si="251"/>
        <v>0</v>
      </c>
      <c r="X254" s="15">
        <f t="shared" si="251"/>
        <v>73</v>
      </c>
      <c r="Y254" s="15">
        <f t="shared" si="251"/>
        <v>3</v>
      </c>
      <c r="Z254" s="15">
        <f t="shared" si="251"/>
        <v>63</v>
      </c>
      <c r="AA254" s="15">
        <f t="shared" si="251"/>
        <v>7</v>
      </c>
      <c r="AB254" s="17"/>
      <c r="AC254" s="17"/>
      <c r="AD254" s="17"/>
      <c r="AE254" s="17"/>
      <c r="AF254" s="15">
        <f t="shared" ref="AF254:AO257" si="252">SUMIF($B$2:$B$252,$B254,AF$2:AF$252)</f>
        <v>70</v>
      </c>
      <c r="AG254" s="15">
        <f t="shared" si="252"/>
        <v>0</v>
      </c>
      <c r="AH254" s="15">
        <f t="shared" si="252"/>
        <v>86</v>
      </c>
      <c r="AI254" s="15">
        <f t="shared" si="252"/>
        <v>0</v>
      </c>
      <c r="AJ254" s="15">
        <f t="shared" si="252"/>
        <v>68</v>
      </c>
      <c r="AK254" s="15">
        <f t="shared" si="252"/>
        <v>0</v>
      </c>
      <c r="AL254" s="15">
        <f t="shared" si="252"/>
        <v>69</v>
      </c>
      <c r="AM254" s="15">
        <f t="shared" si="252"/>
        <v>0</v>
      </c>
      <c r="AN254" s="15">
        <f t="shared" si="252"/>
        <v>68</v>
      </c>
      <c r="AO254" s="15">
        <f t="shared" si="252"/>
        <v>0</v>
      </c>
      <c r="AP254" s="17"/>
      <c r="AQ254" s="17"/>
      <c r="AR254" s="17"/>
      <c r="AS254" s="17"/>
      <c r="AT254" s="15">
        <f t="shared" ref="AT254:BC257" si="253">SUMIF($B$2:$B$252,$B254,AT$2:AT$252)</f>
        <v>72</v>
      </c>
      <c r="AU254" s="15">
        <f t="shared" si="253"/>
        <v>0</v>
      </c>
      <c r="AV254" s="15">
        <f t="shared" si="253"/>
        <v>77</v>
      </c>
      <c r="AW254" s="15">
        <f t="shared" si="253"/>
        <v>0</v>
      </c>
      <c r="AX254" s="15">
        <f t="shared" si="253"/>
        <v>71</v>
      </c>
      <c r="AY254" s="15">
        <f t="shared" si="253"/>
        <v>0</v>
      </c>
      <c r="AZ254" s="15">
        <f t="shared" si="253"/>
        <v>0</v>
      </c>
      <c r="BA254" s="15">
        <f t="shared" si="253"/>
        <v>0</v>
      </c>
      <c r="BB254" s="15">
        <f t="shared" si="253"/>
        <v>0</v>
      </c>
      <c r="BC254" s="15">
        <f t="shared" si="253"/>
        <v>0</v>
      </c>
      <c r="BD254" s="17"/>
      <c r="BE254" s="17"/>
      <c r="BF254" s="17"/>
      <c r="BG254" s="17"/>
      <c r="BH254" s="15">
        <f t="shared" ref="BH254:BW257" si="254">SUMIF($B$2:$B$252,$B254,BH$2:BH$252)</f>
        <v>0</v>
      </c>
      <c r="BI254" s="15">
        <f t="shared" si="254"/>
        <v>0</v>
      </c>
      <c r="BJ254" s="15">
        <f t="shared" si="254"/>
        <v>0</v>
      </c>
      <c r="BK254" s="15">
        <f t="shared" si="254"/>
        <v>0</v>
      </c>
      <c r="BL254" s="15">
        <f t="shared" si="254"/>
        <v>0</v>
      </c>
      <c r="BM254" s="15">
        <f t="shared" si="254"/>
        <v>0</v>
      </c>
      <c r="BN254" s="15">
        <f t="shared" si="254"/>
        <v>0</v>
      </c>
      <c r="BO254" s="15">
        <f t="shared" si="254"/>
        <v>0</v>
      </c>
      <c r="BP254" s="15">
        <f t="shared" si="254"/>
        <v>0</v>
      </c>
      <c r="BQ254" s="15">
        <f t="shared" si="254"/>
        <v>0</v>
      </c>
      <c r="BR254" s="15">
        <f t="shared" si="254"/>
        <v>0</v>
      </c>
      <c r="BS254" s="15">
        <f t="shared" si="254"/>
        <v>0</v>
      </c>
      <c r="BT254" s="15">
        <f t="shared" si="254"/>
        <v>0</v>
      </c>
      <c r="BU254" s="15">
        <f t="shared" si="254"/>
        <v>0</v>
      </c>
      <c r="BV254" s="15">
        <f t="shared" si="254"/>
        <v>0</v>
      </c>
      <c r="BW254" s="15">
        <f t="shared" si="254"/>
        <v>0</v>
      </c>
      <c r="BX254" s="15">
        <f t="shared" ref="BR254:BX257" si="255">SUMIF($B$2:$B$252,$B254,BX$2:BX$252)</f>
        <v>0</v>
      </c>
      <c r="BY254" s="15">
        <f t="shared" ref="BY254:BY258" si="256">SUM(D254:BX254)</f>
        <v>1323</v>
      </c>
    </row>
    <row r="255" spans="1:77" ht="15.75" customHeight="1" x14ac:dyDescent="0.25">
      <c r="A255" s="24"/>
      <c r="B255" s="12" t="s">
        <v>16</v>
      </c>
      <c r="C255" s="45"/>
      <c r="D255" s="15">
        <f t="shared" si="250"/>
        <v>50</v>
      </c>
      <c r="E255" s="15">
        <f t="shared" si="250"/>
        <v>4</v>
      </c>
      <c r="F255" s="15">
        <f t="shared" si="250"/>
        <v>57</v>
      </c>
      <c r="G255" s="15">
        <f t="shared" si="250"/>
        <v>0</v>
      </c>
      <c r="H255" s="15">
        <f t="shared" si="250"/>
        <v>70</v>
      </c>
      <c r="I255" s="15">
        <f t="shared" si="250"/>
        <v>0</v>
      </c>
      <c r="J255" s="15">
        <f t="shared" si="250"/>
        <v>62</v>
      </c>
      <c r="K255" s="15">
        <f t="shared" si="250"/>
        <v>3</v>
      </c>
      <c r="L255" s="15">
        <f t="shared" si="250"/>
        <v>57</v>
      </c>
      <c r="M255" s="15">
        <f t="shared" si="250"/>
        <v>0</v>
      </c>
      <c r="N255" s="17"/>
      <c r="O255" s="17"/>
      <c r="P255" s="17"/>
      <c r="Q255" s="17"/>
      <c r="R255" s="15">
        <f t="shared" si="251"/>
        <v>60</v>
      </c>
      <c r="S255" s="15">
        <f t="shared" si="251"/>
        <v>0</v>
      </c>
      <c r="T255" s="15">
        <f t="shared" si="251"/>
        <v>63</v>
      </c>
      <c r="U255" s="15">
        <f t="shared" si="251"/>
        <v>0</v>
      </c>
      <c r="V255" s="15">
        <f t="shared" si="251"/>
        <v>52</v>
      </c>
      <c r="W255" s="15">
        <f t="shared" si="251"/>
        <v>0</v>
      </c>
      <c r="X255" s="15">
        <f t="shared" si="251"/>
        <v>48</v>
      </c>
      <c r="Y255" s="15">
        <f t="shared" si="251"/>
        <v>10</v>
      </c>
      <c r="Z255" s="15">
        <f t="shared" si="251"/>
        <v>50</v>
      </c>
      <c r="AA255" s="15">
        <f t="shared" si="251"/>
        <v>1</v>
      </c>
      <c r="AB255" s="17"/>
      <c r="AC255" s="17"/>
      <c r="AD255" s="17"/>
      <c r="AE255" s="17"/>
      <c r="AF255" s="15">
        <f t="shared" si="252"/>
        <v>62</v>
      </c>
      <c r="AG255" s="15">
        <f t="shared" si="252"/>
        <v>0</v>
      </c>
      <c r="AH255" s="15">
        <f t="shared" si="252"/>
        <v>55</v>
      </c>
      <c r="AI255" s="15">
        <f t="shared" si="252"/>
        <v>1</v>
      </c>
      <c r="AJ255" s="15">
        <f t="shared" si="252"/>
        <v>63</v>
      </c>
      <c r="AK255" s="15">
        <f t="shared" si="252"/>
        <v>0</v>
      </c>
      <c r="AL255" s="15">
        <f t="shared" si="252"/>
        <v>54</v>
      </c>
      <c r="AM255" s="15">
        <f t="shared" si="252"/>
        <v>0</v>
      </c>
      <c r="AN255" s="15">
        <f t="shared" si="252"/>
        <v>62</v>
      </c>
      <c r="AO255" s="15">
        <f t="shared" si="252"/>
        <v>0</v>
      </c>
      <c r="AP255" s="17"/>
      <c r="AQ255" s="17"/>
      <c r="AR255" s="17"/>
      <c r="AS255" s="17"/>
      <c r="AT255" s="15">
        <f t="shared" si="253"/>
        <v>61</v>
      </c>
      <c r="AU255" s="15">
        <f t="shared" si="253"/>
        <v>0</v>
      </c>
      <c r="AV255" s="15">
        <f t="shared" si="253"/>
        <v>61</v>
      </c>
      <c r="AW255" s="15">
        <f t="shared" si="253"/>
        <v>0</v>
      </c>
      <c r="AX255" s="15">
        <f t="shared" si="253"/>
        <v>62</v>
      </c>
      <c r="AY255" s="15">
        <f t="shared" si="253"/>
        <v>0</v>
      </c>
      <c r="AZ255" s="15">
        <f t="shared" si="253"/>
        <v>0</v>
      </c>
      <c r="BA255" s="15">
        <f t="shared" si="253"/>
        <v>0</v>
      </c>
      <c r="BB255" s="15">
        <f t="shared" si="253"/>
        <v>0</v>
      </c>
      <c r="BC255" s="15">
        <f t="shared" si="253"/>
        <v>0</v>
      </c>
      <c r="BD255" s="17"/>
      <c r="BE255" s="17"/>
      <c r="BF255" s="17"/>
      <c r="BG255" s="17"/>
      <c r="BH255" s="15">
        <f t="shared" si="254"/>
        <v>0</v>
      </c>
      <c r="BI255" s="15">
        <f t="shared" si="254"/>
        <v>0</v>
      </c>
      <c r="BJ255" s="15">
        <f t="shared" si="254"/>
        <v>0</v>
      </c>
      <c r="BK255" s="15">
        <f t="shared" si="254"/>
        <v>0</v>
      </c>
      <c r="BL255" s="15">
        <f t="shared" si="254"/>
        <v>0</v>
      </c>
      <c r="BM255" s="15">
        <f t="shared" si="254"/>
        <v>0</v>
      </c>
      <c r="BN255" s="15">
        <f t="shared" si="254"/>
        <v>0</v>
      </c>
      <c r="BO255" s="15">
        <f t="shared" si="254"/>
        <v>0</v>
      </c>
      <c r="BP255" s="15">
        <f t="shared" si="254"/>
        <v>0</v>
      </c>
      <c r="BQ255" s="15">
        <f t="shared" si="254"/>
        <v>0</v>
      </c>
      <c r="BR255" s="15">
        <f t="shared" si="255"/>
        <v>0</v>
      </c>
      <c r="BS255" s="15">
        <f t="shared" si="255"/>
        <v>0</v>
      </c>
      <c r="BT255" s="15">
        <f t="shared" si="255"/>
        <v>0</v>
      </c>
      <c r="BU255" s="15">
        <f t="shared" si="255"/>
        <v>0</v>
      </c>
      <c r="BV255" s="15">
        <f t="shared" si="255"/>
        <v>0</v>
      </c>
      <c r="BW255" s="15">
        <f t="shared" si="255"/>
        <v>0</v>
      </c>
      <c r="BX255" s="15">
        <f t="shared" si="255"/>
        <v>0</v>
      </c>
      <c r="BY255" s="15">
        <f t="shared" si="256"/>
        <v>1068</v>
      </c>
    </row>
    <row r="256" spans="1:77" ht="15.75" customHeight="1" x14ac:dyDescent="0.25">
      <c r="A256" s="24"/>
      <c r="B256" s="23" t="s">
        <v>17</v>
      </c>
      <c r="C256" s="45"/>
      <c r="D256" s="15">
        <f t="shared" si="250"/>
        <v>55</v>
      </c>
      <c r="E256" s="15">
        <f t="shared" si="250"/>
        <v>10</v>
      </c>
      <c r="F256" s="15">
        <f t="shared" si="250"/>
        <v>56</v>
      </c>
      <c r="G256" s="15">
        <f t="shared" si="250"/>
        <v>2</v>
      </c>
      <c r="H256" s="15">
        <f t="shared" si="250"/>
        <v>71</v>
      </c>
      <c r="I256" s="15">
        <f t="shared" si="250"/>
        <v>0</v>
      </c>
      <c r="J256" s="15">
        <f t="shared" si="250"/>
        <v>65</v>
      </c>
      <c r="K256" s="15">
        <f t="shared" si="250"/>
        <v>2</v>
      </c>
      <c r="L256" s="15">
        <f t="shared" si="250"/>
        <v>79</v>
      </c>
      <c r="M256" s="15">
        <f t="shared" si="250"/>
        <v>0</v>
      </c>
      <c r="N256" s="17"/>
      <c r="O256" s="17"/>
      <c r="P256" s="17"/>
      <c r="Q256" s="17"/>
      <c r="R256" s="15">
        <f t="shared" si="251"/>
        <v>66</v>
      </c>
      <c r="S256" s="15">
        <f t="shared" si="251"/>
        <v>0</v>
      </c>
      <c r="T256" s="15">
        <f t="shared" si="251"/>
        <v>69</v>
      </c>
      <c r="U256" s="15">
        <f t="shared" si="251"/>
        <v>0</v>
      </c>
      <c r="V256" s="15">
        <f t="shared" si="251"/>
        <v>72</v>
      </c>
      <c r="W256" s="15">
        <f t="shared" si="251"/>
        <v>7</v>
      </c>
      <c r="X256" s="15">
        <f t="shared" si="251"/>
        <v>60</v>
      </c>
      <c r="Y256" s="15">
        <f t="shared" si="251"/>
        <v>8</v>
      </c>
      <c r="Z256" s="15">
        <f t="shared" si="251"/>
        <v>49</v>
      </c>
      <c r="AA256" s="15">
        <f t="shared" si="251"/>
        <v>5</v>
      </c>
      <c r="AB256" s="17"/>
      <c r="AC256" s="17"/>
      <c r="AD256" s="17"/>
      <c r="AE256" s="17"/>
      <c r="AF256" s="15">
        <f t="shared" si="252"/>
        <v>73</v>
      </c>
      <c r="AG256" s="15">
        <f t="shared" si="252"/>
        <v>0</v>
      </c>
      <c r="AH256" s="15">
        <f t="shared" si="252"/>
        <v>60</v>
      </c>
      <c r="AI256" s="15">
        <f t="shared" si="252"/>
        <v>0</v>
      </c>
      <c r="AJ256" s="15">
        <f t="shared" si="252"/>
        <v>75</v>
      </c>
      <c r="AK256" s="15">
        <f t="shared" si="252"/>
        <v>0</v>
      </c>
      <c r="AL256" s="15">
        <f t="shared" si="252"/>
        <v>63</v>
      </c>
      <c r="AM256" s="15">
        <f t="shared" si="252"/>
        <v>0</v>
      </c>
      <c r="AN256" s="15">
        <f t="shared" si="252"/>
        <v>63</v>
      </c>
      <c r="AO256" s="15">
        <f t="shared" si="252"/>
        <v>2</v>
      </c>
      <c r="AP256" s="17"/>
      <c r="AQ256" s="17"/>
      <c r="AR256" s="17"/>
      <c r="AS256" s="17"/>
      <c r="AT256" s="15">
        <f t="shared" si="253"/>
        <v>58</v>
      </c>
      <c r="AU256" s="15">
        <f t="shared" si="253"/>
        <v>0</v>
      </c>
      <c r="AV256" s="15">
        <f t="shared" si="253"/>
        <v>52</v>
      </c>
      <c r="AW256" s="15">
        <f t="shared" si="253"/>
        <v>0</v>
      </c>
      <c r="AX256" s="15">
        <f t="shared" si="253"/>
        <v>68</v>
      </c>
      <c r="AY256" s="15">
        <f t="shared" si="253"/>
        <v>0</v>
      </c>
      <c r="AZ256" s="15">
        <f t="shared" si="253"/>
        <v>0</v>
      </c>
      <c r="BA256" s="15">
        <f t="shared" si="253"/>
        <v>0</v>
      </c>
      <c r="BB256" s="15">
        <f t="shared" si="253"/>
        <v>0</v>
      </c>
      <c r="BC256" s="15">
        <f t="shared" si="253"/>
        <v>0</v>
      </c>
      <c r="BD256" s="17"/>
      <c r="BE256" s="17"/>
      <c r="BF256" s="17"/>
      <c r="BG256" s="17"/>
      <c r="BH256" s="15">
        <f t="shared" si="254"/>
        <v>0</v>
      </c>
      <c r="BI256" s="15">
        <f t="shared" si="254"/>
        <v>0</v>
      </c>
      <c r="BJ256" s="15">
        <f t="shared" si="254"/>
        <v>0</v>
      </c>
      <c r="BK256" s="15">
        <f t="shared" si="254"/>
        <v>0</v>
      </c>
      <c r="BL256" s="15">
        <f t="shared" si="254"/>
        <v>0</v>
      </c>
      <c r="BM256" s="15">
        <f t="shared" si="254"/>
        <v>0</v>
      </c>
      <c r="BN256" s="15">
        <f t="shared" si="254"/>
        <v>0</v>
      </c>
      <c r="BO256" s="15">
        <f t="shared" si="254"/>
        <v>0</v>
      </c>
      <c r="BP256" s="15">
        <f t="shared" si="254"/>
        <v>0</v>
      </c>
      <c r="BQ256" s="15">
        <f t="shared" si="254"/>
        <v>0</v>
      </c>
      <c r="BR256" s="15">
        <f t="shared" si="255"/>
        <v>0</v>
      </c>
      <c r="BS256" s="15">
        <f t="shared" si="255"/>
        <v>0</v>
      </c>
      <c r="BT256" s="15">
        <f t="shared" si="255"/>
        <v>0</v>
      </c>
      <c r="BU256" s="15">
        <f t="shared" si="255"/>
        <v>0</v>
      </c>
      <c r="BV256" s="15">
        <f t="shared" si="255"/>
        <v>0</v>
      </c>
      <c r="BW256" s="15">
        <f t="shared" si="255"/>
        <v>0</v>
      </c>
      <c r="BX256" s="15">
        <f t="shared" si="255"/>
        <v>0</v>
      </c>
      <c r="BY256" s="15">
        <f t="shared" si="256"/>
        <v>1190</v>
      </c>
    </row>
    <row r="257" spans="1:77" ht="15.75" customHeight="1" thickBot="1" x14ac:dyDescent="0.3">
      <c r="A257" s="24"/>
      <c r="B257" s="23" t="s">
        <v>18</v>
      </c>
      <c r="C257" s="45"/>
      <c r="D257" s="54">
        <f t="shared" si="250"/>
        <v>71</v>
      </c>
      <c r="E257" s="54">
        <f t="shared" si="250"/>
        <v>1</v>
      </c>
      <c r="F257" s="54">
        <f t="shared" si="250"/>
        <v>74</v>
      </c>
      <c r="G257" s="54">
        <f t="shared" si="250"/>
        <v>1</v>
      </c>
      <c r="H257" s="54">
        <f t="shared" si="250"/>
        <v>80</v>
      </c>
      <c r="I257" s="54">
        <f t="shared" si="250"/>
        <v>0</v>
      </c>
      <c r="J257" s="54">
        <f t="shared" si="250"/>
        <v>54</v>
      </c>
      <c r="K257" s="54">
        <f t="shared" si="250"/>
        <v>3</v>
      </c>
      <c r="L257" s="54">
        <f t="shared" si="250"/>
        <v>41</v>
      </c>
      <c r="M257" s="54">
        <f t="shared" si="250"/>
        <v>0</v>
      </c>
      <c r="N257" s="17"/>
      <c r="O257" s="17"/>
      <c r="P257" s="17"/>
      <c r="Q257" s="17"/>
      <c r="R257" s="54">
        <f t="shared" si="251"/>
        <v>60</v>
      </c>
      <c r="S257" s="54">
        <f t="shared" si="251"/>
        <v>7</v>
      </c>
      <c r="T257" s="54">
        <f t="shared" si="251"/>
        <v>61</v>
      </c>
      <c r="U257" s="54">
        <f t="shared" si="251"/>
        <v>0</v>
      </c>
      <c r="V257" s="54">
        <f t="shared" si="251"/>
        <v>58</v>
      </c>
      <c r="W257" s="54">
        <f t="shared" si="251"/>
        <v>9</v>
      </c>
      <c r="X257" s="54">
        <f t="shared" si="251"/>
        <v>52</v>
      </c>
      <c r="Y257" s="54">
        <f t="shared" si="251"/>
        <v>6</v>
      </c>
      <c r="Z257" s="54">
        <f t="shared" si="251"/>
        <v>43</v>
      </c>
      <c r="AA257" s="54">
        <f t="shared" si="251"/>
        <v>1</v>
      </c>
      <c r="AB257" s="17"/>
      <c r="AC257" s="17"/>
      <c r="AD257" s="17"/>
      <c r="AE257" s="17"/>
      <c r="AF257" s="54">
        <f t="shared" si="252"/>
        <v>76</v>
      </c>
      <c r="AG257" s="54">
        <f t="shared" si="252"/>
        <v>0</v>
      </c>
      <c r="AH257" s="54">
        <f t="shared" si="252"/>
        <v>79</v>
      </c>
      <c r="AI257" s="54">
        <f t="shared" si="252"/>
        <v>0</v>
      </c>
      <c r="AJ257" s="54">
        <f t="shared" si="252"/>
        <v>72</v>
      </c>
      <c r="AK257" s="54">
        <f t="shared" si="252"/>
        <v>0</v>
      </c>
      <c r="AL257" s="54">
        <f t="shared" si="252"/>
        <v>65</v>
      </c>
      <c r="AM257" s="54">
        <f t="shared" si="252"/>
        <v>0</v>
      </c>
      <c r="AN257" s="54">
        <f t="shared" si="252"/>
        <v>66</v>
      </c>
      <c r="AO257" s="54">
        <f t="shared" si="252"/>
        <v>0</v>
      </c>
      <c r="AP257" s="17"/>
      <c r="AQ257" s="17"/>
      <c r="AR257" s="17"/>
      <c r="AS257" s="17"/>
      <c r="AT257" s="54">
        <f t="shared" si="253"/>
        <v>66</v>
      </c>
      <c r="AU257" s="54">
        <f t="shared" si="253"/>
        <v>0</v>
      </c>
      <c r="AV257" s="54">
        <f t="shared" si="253"/>
        <v>67</v>
      </c>
      <c r="AW257" s="54">
        <f t="shared" si="253"/>
        <v>0</v>
      </c>
      <c r="AX257" s="54">
        <f t="shared" si="253"/>
        <v>67</v>
      </c>
      <c r="AY257" s="54">
        <f t="shared" si="253"/>
        <v>0</v>
      </c>
      <c r="AZ257" s="54">
        <f t="shared" si="253"/>
        <v>0</v>
      </c>
      <c r="BA257" s="54">
        <f t="shared" si="253"/>
        <v>0</v>
      </c>
      <c r="BB257" s="54">
        <f t="shared" si="253"/>
        <v>0</v>
      </c>
      <c r="BC257" s="54">
        <f t="shared" si="253"/>
        <v>0</v>
      </c>
      <c r="BD257" s="17"/>
      <c r="BE257" s="17"/>
      <c r="BF257" s="17"/>
      <c r="BG257" s="17"/>
      <c r="BH257" s="54">
        <f t="shared" si="254"/>
        <v>0</v>
      </c>
      <c r="BI257" s="54">
        <f t="shared" si="254"/>
        <v>0</v>
      </c>
      <c r="BJ257" s="54">
        <f t="shared" si="254"/>
        <v>0</v>
      </c>
      <c r="BK257" s="54">
        <f t="shared" si="254"/>
        <v>0</v>
      </c>
      <c r="BL257" s="54">
        <f t="shared" si="254"/>
        <v>0</v>
      </c>
      <c r="BM257" s="54">
        <f t="shared" si="254"/>
        <v>0</v>
      </c>
      <c r="BN257" s="54">
        <f t="shared" si="254"/>
        <v>0</v>
      </c>
      <c r="BO257" s="54">
        <f t="shared" si="254"/>
        <v>0</v>
      </c>
      <c r="BP257" s="54">
        <f t="shared" si="254"/>
        <v>0</v>
      </c>
      <c r="BQ257" s="54">
        <f t="shared" si="254"/>
        <v>0</v>
      </c>
      <c r="BR257" s="54">
        <f t="shared" si="255"/>
        <v>0</v>
      </c>
      <c r="BS257" s="54">
        <f t="shared" si="255"/>
        <v>0</v>
      </c>
      <c r="BT257" s="54">
        <f t="shared" si="255"/>
        <v>0</v>
      </c>
      <c r="BU257" s="54">
        <f t="shared" si="255"/>
        <v>0</v>
      </c>
      <c r="BV257" s="54">
        <f t="shared" si="255"/>
        <v>0</v>
      </c>
      <c r="BW257" s="54">
        <f t="shared" si="255"/>
        <v>0</v>
      </c>
      <c r="BX257" s="54">
        <f t="shared" si="255"/>
        <v>0</v>
      </c>
      <c r="BY257" s="54">
        <f t="shared" si="256"/>
        <v>1180</v>
      </c>
    </row>
    <row r="258" spans="1:77" ht="15.75" customHeight="1" x14ac:dyDescent="0.25">
      <c r="A258" s="24"/>
      <c r="B258" s="52" t="s">
        <v>22</v>
      </c>
      <c r="C258" s="45"/>
      <c r="D258" s="15">
        <f>SUM(D254:D257)</f>
        <v>246</v>
      </c>
      <c r="E258" s="15">
        <f>SUM(E254:E257)</f>
        <v>28</v>
      </c>
      <c r="F258" s="15">
        <f t="shared" ref="F258:M258" si="257">SUM(F254:F257)</f>
        <v>256</v>
      </c>
      <c r="G258" s="15">
        <f t="shared" si="257"/>
        <v>9</v>
      </c>
      <c r="H258" s="15">
        <f t="shared" si="257"/>
        <v>281</v>
      </c>
      <c r="I258" s="15">
        <f t="shared" si="257"/>
        <v>6</v>
      </c>
      <c r="J258" s="15">
        <f t="shared" si="257"/>
        <v>258</v>
      </c>
      <c r="K258" s="15">
        <f t="shared" si="257"/>
        <v>9</v>
      </c>
      <c r="L258" s="15">
        <f t="shared" si="257"/>
        <v>249</v>
      </c>
      <c r="M258" s="15">
        <f t="shared" si="257"/>
        <v>0</v>
      </c>
      <c r="N258" s="17"/>
      <c r="O258" s="17"/>
      <c r="P258" s="17"/>
      <c r="Q258" s="17"/>
      <c r="R258" s="15">
        <f t="shared" ref="R258:AA258" si="258">SUM(R254:R257)</f>
        <v>258</v>
      </c>
      <c r="S258" s="15">
        <f t="shared" si="258"/>
        <v>7</v>
      </c>
      <c r="T258" s="15">
        <f t="shared" si="258"/>
        <v>269</v>
      </c>
      <c r="U258" s="15">
        <f t="shared" si="258"/>
        <v>0</v>
      </c>
      <c r="V258" s="15">
        <f t="shared" si="258"/>
        <v>256</v>
      </c>
      <c r="W258" s="15">
        <f t="shared" si="258"/>
        <v>16</v>
      </c>
      <c r="X258" s="15">
        <f t="shared" si="258"/>
        <v>233</v>
      </c>
      <c r="Y258" s="15">
        <f t="shared" si="258"/>
        <v>27</v>
      </c>
      <c r="Z258" s="15">
        <f t="shared" si="258"/>
        <v>205</v>
      </c>
      <c r="AA258" s="15">
        <f t="shared" si="258"/>
        <v>14</v>
      </c>
      <c r="AB258" s="17"/>
      <c r="AC258" s="17"/>
      <c r="AD258" s="17"/>
      <c r="AE258" s="17"/>
      <c r="AF258" s="15">
        <f t="shared" ref="AF258" si="259">SUM(AF254:AF257)</f>
        <v>281</v>
      </c>
      <c r="AG258" s="15">
        <f t="shared" ref="AG258" si="260">SUM(AG254:AG257)</f>
        <v>0</v>
      </c>
      <c r="AH258" s="15">
        <f t="shared" ref="AH258" si="261">SUM(AH254:AH257)</f>
        <v>280</v>
      </c>
      <c r="AI258" s="15">
        <f t="shared" ref="AI258" si="262">SUM(AI254:AI257)</f>
        <v>1</v>
      </c>
      <c r="AJ258" s="15">
        <f t="shared" ref="AJ258" si="263">SUM(AJ254:AJ257)</f>
        <v>278</v>
      </c>
      <c r="AK258" s="15">
        <f t="shared" ref="AK258" si="264">SUM(AK254:AK257)</f>
        <v>0</v>
      </c>
      <c r="AL258" s="15">
        <f t="shared" ref="AL258" si="265">SUM(AL254:AL257)</f>
        <v>251</v>
      </c>
      <c r="AM258" s="15">
        <f t="shared" ref="AM258" si="266">SUM(AM254:AM257)</f>
        <v>0</v>
      </c>
      <c r="AN258" s="15">
        <f t="shared" ref="AN258" si="267">SUM(AN254:AN257)</f>
        <v>259</v>
      </c>
      <c r="AO258" s="15">
        <f t="shared" ref="AO258" si="268">SUM(AO254:AO257)</f>
        <v>2</v>
      </c>
      <c r="AP258" s="17"/>
      <c r="AQ258" s="17"/>
      <c r="AR258" s="17"/>
      <c r="AS258" s="17"/>
      <c r="AT258" s="15">
        <f t="shared" ref="AT258" si="269">SUM(AT254:AT257)</f>
        <v>257</v>
      </c>
      <c r="AU258" s="15">
        <f t="shared" ref="AU258" si="270">SUM(AU254:AU257)</f>
        <v>0</v>
      </c>
      <c r="AV258" s="15">
        <f t="shared" ref="AV258" si="271">SUM(AV254:AV257)</f>
        <v>257</v>
      </c>
      <c r="AW258" s="15">
        <f t="shared" ref="AW258" si="272">SUM(AW254:AW257)</f>
        <v>0</v>
      </c>
      <c r="AX258" s="15">
        <f t="shared" ref="AX258" si="273">SUM(AX254:AX257)</f>
        <v>268</v>
      </c>
      <c r="AY258" s="15">
        <f t="shared" ref="AY258" si="274">SUM(AY254:AY257)</f>
        <v>0</v>
      </c>
      <c r="AZ258" s="15">
        <f t="shared" ref="AZ258" si="275">SUM(AZ254:AZ257)</f>
        <v>0</v>
      </c>
      <c r="BA258" s="15">
        <f t="shared" ref="BA258" si="276">SUM(BA254:BA257)</f>
        <v>0</v>
      </c>
      <c r="BB258" s="15">
        <f t="shared" ref="BB258" si="277">SUM(BB254:BB257)</f>
        <v>0</v>
      </c>
      <c r="BC258" s="15">
        <f t="shared" ref="BC258" si="278">SUM(BC254:BC257)</f>
        <v>0</v>
      </c>
      <c r="BD258" s="17"/>
      <c r="BE258" s="17"/>
      <c r="BF258" s="17"/>
      <c r="BG258" s="17"/>
      <c r="BH258" s="15">
        <f t="shared" ref="BH258" si="279">SUM(BH254:BH257)</f>
        <v>0</v>
      </c>
      <c r="BI258" s="15">
        <f t="shared" ref="BI258" si="280">SUM(BI254:BI257)</f>
        <v>0</v>
      </c>
      <c r="BJ258" s="15">
        <f t="shared" ref="BJ258" si="281">SUM(BJ254:BJ257)</f>
        <v>0</v>
      </c>
      <c r="BK258" s="15">
        <f t="shared" ref="BK258" si="282">SUM(BK254:BK257)</f>
        <v>0</v>
      </c>
      <c r="BL258" s="15">
        <f t="shared" ref="BL258" si="283">SUM(BL254:BL257)</f>
        <v>0</v>
      </c>
      <c r="BM258" s="15">
        <f t="shared" ref="BM258" si="284">SUM(BM254:BM257)</f>
        <v>0</v>
      </c>
      <c r="BN258" s="15">
        <f t="shared" ref="BN258" si="285">SUM(BN254:BN257)</f>
        <v>0</v>
      </c>
      <c r="BO258" s="15">
        <f t="shared" ref="BO258" si="286">SUM(BO254:BO257)</f>
        <v>0</v>
      </c>
      <c r="BP258" s="15">
        <f t="shared" ref="BP258" si="287">SUM(BP254:BP257)</f>
        <v>0</v>
      </c>
      <c r="BQ258" s="15">
        <f t="shared" ref="BQ258" si="288">SUM(BQ254:BQ257)</f>
        <v>0</v>
      </c>
      <c r="BR258" s="15">
        <f t="shared" ref="BR258" si="289">SUM(BR254:BR257)</f>
        <v>0</v>
      </c>
      <c r="BS258" s="15">
        <f t="shared" ref="BS258" si="290">SUM(BS254:BS257)</f>
        <v>0</v>
      </c>
      <c r="BT258" s="15">
        <f t="shared" ref="BT258" si="291">SUM(BT254:BT257)</f>
        <v>0</v>
      </c>
      <c r="BU258" s="15">
        <f t="shared" ref="BU258" si="292">SUM(BU254:BU257)</f>
        <v>0</v>
      </c>
      <c r="BV258" s="15">
        <f t="shared" ref="BV258" si="293">SUM(BV254:BV257)</f>
        <v>0</v>
      </c>
      <c r="BW258" s="15">
        <f t="shared" ref="BW258" si="294">SUM(BW254:BW257)</f>
        <v>0</v>
      </c>
      <c r="BX258" s="15">
        <f t="shared" ref="BX258" si="295">SUM(BX254:BX257)</f>
        <v>0</v>
      </c>
      <c r="BY258" s="53">
        <f t="shared" si="256"/>
        <v>4761</v>
      </c>
    </row>
    <row r="259" spans="1:77" ht="15.75" customHeight="1" x14ac:dyDescent="0.25">
      <c r="A259" s="24"/>
      <c r="B259" s="23"/>
      <c r="C259" s="45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7"/>
      <c r="O259" s="17"/>
      <c r="P259" s="17"/>
      <c r="Q259" s="17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17"/>
      <c r="AC259" s="17"/>
      <c r="AD259" s="17"/>
      <c r="AE259" s="17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17"/>
      <c r="AQ259" s="17"/>
      <c r="AR259" s="17"/>
      <c r="AS259" s="17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17"/>
      <c r="BE259" s="17"/>
      <c r="BF259" s="17"/>
      <c r="BG259" s="17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15"/>
    </row>
    <row r="260" spans="1:77" ht="15.75" customHeight="1" x14ac:dyDescent="0.25">
      <c r="A260" s="24"/>
      <c r="B260" s="11"/>
      <c r="C260" s="45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7"/>
      <c r="O260" s="17"/>
      <c r="P260" s="17"/>
      <c r="Q260" s="17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17"/>
      <c r="AC260" s="17"/>
      <c r="AD260" s="17"/>
      <c r="AE260" s="17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17"/>
      <c r="AQ260" s="17"/>
      <c r="AR260" s="17"/>
      <c r="AS260" s="17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17"/>
      <c r="BE260" s="17"/>
      <c r="BF260" s="17"/>
      <c r="BG260" s="17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15"/>
    </row>
    <row r="261" spans="1:77" ht="15.75" customHeight="1" x14ac:dyDescent="0.25">
      <c r="A261" s="21"/>
      <c r="B261" s="40" t="s">
        <v>5</v>
      </c>
      <c r="C261" s="45"/>
      <c r="D261" s="15">
        <f t="shared" ref="D261:M263" si="296">SUMIF($B$2:$B$252,$B261,D$2:D$252)</f>
        <v>1961</v>
      </c>
      <c r="E261" s="15">
        <f t="shared" si="296"/>
        <v>245</v>
      </c>
      <c r="F261" s="15">
        <f t="shared" si="296"/>
        <v>2352</v>
      </c>
      <c r="G261" s="15">
        <f t="shared" si="296"/>
        <v>120</v>
      </c>
      <c r="H261" s="15">
        <f t="shared" si="296"/>
        <v>2231</v>
      </c>
      <c r="I261" s="15">
        <f t="shared" si="296"/>
        <v>61</v>
      </c>
      <c r="J261" s="15">
        <f t="shared" si="296"/>
        <v>2252</v>
      </c>
      <c r="K261" s="15">
        <f t="shared" si="296"/>
        <v>112</v>
      </c>
      <c r="L261" s="15">
        <f t="shared" si="296"/>
        <v>2326</v>
      </c>
      <c r="M261" s="15">
        <f t="shared" si="296"/>
        <v>0</v>
      </c>
      <c r="N261" s="17"/>
      <c r="O261" s="17"/>
      <c r="P261" s="17"/>
      <c r="Q261" s="17"/>
      <c r="R261" s="15">
        <f t="shared" ref="R261:AA263" si="297">SUMIF($B$2:$B$252,$B261,R$2:R$252)</f>
        <v>2326</v>
      </c>
      <c r="S261" s="15">
        <f t="shared" si="297"/>
        <v>28</v>
      </c>
      <c r="T261" s="15">
        <f t="shared" si="297"/>
        <v>2465</v>
      </c>
      <c r="U261" s="15">
        <f t="shared" si="297"/>
        <v>0</v>
      </c>
      <c r="V261" s="15">
        <f t="shared" si="297"/>
        <v>2312</v>
      </c>
      <c r="W261" s="15">
        <f t="shared" si="297"/>
        <v>39</v>
      </c>
      <c r="X261" s="15">
        <f t="shared" si="297"/>
        <v>2260</v>
      </c>
      <c r="Y261" s="15">
        <f t="shared" si="297"/>
        <v>196</v>
      </c>
      <c r="Z261" s="15">
        <f t="shared" si="297"/>
        <v>1810</v>
      </c>
      <c r="AA261" s="15">
        <f t="shared" si="297"/>
        <v>145</v>
      </c>
      <c r="AB261" s="17"/>
      <c r="AC261" s="17"/>
      <c r="AD261" s="17"/>
      <c r="AE261" s="17"/>
      <c r="AF261" s="15">
        <f t="shared" ref="AF261:AO263" si="298">SUMIF($B$2:$B$252,$B261,AF$2:AF$252)</f>
        <v>2330</v>
      </c>
      <c r="AG261" s="15">
        <f t="shared" si="298"/>
        <v>0</v>
      </c>
      <c r="AH261" s="15">
        <f t="shared" si="298"/>
        <v>2552</v>
      </c>
      <c r="AI261" s="15">
        <f t="shared" si="298"/>
        <v>16</v>
      </c>
      <c r="AJ261" s="15">
        <f t="shared" si="298"/>
        <v>2407</v>
      </c>
      <c r="AK261" s="15">
        <f t="shared" si="298"/>
        <v>0</v>
      </c>
      <c r="AL261" s="15">
        <f t="shared" si="298"/>
        <v>2213</v>
      </c>
      <c r="AM261" s="15">
        <f t="shared" si="298"/>
        <v>0</v>
      </c>
      <c r="AN261" s="15">
        <f t="shared" si="298"/>
        <v>2271</v>
      </c>
      <c r="AO261" s="15">
        <f t="shared" si="298"/>
        <v>93</v>
      </c>
      <c r="AP261" s="17"/>
      <c r="AQ261" s="17"/>
      <c r="AR261" s="17"/>
      <c r="AS261" s="17"/>
      <c r="AT261" s="15">
        <f t="shared" ref="AT261:BC263" si="299">SUMIF($B$2:$B$252,$B261,AT$2:AT$252)</f>
        <v>2365</v>
      </c>
      <c r="AU261" s="15">
        <f t="shared" si="299"/>
        <v>0</v>
      </c>
      <c r="AV261" s="15">
        <f t="shared" si="299"/>
        <v>2521</v>
      </c>
      <c r="AW261" s="15">
        <f t="shared" si="299"/>
        <v>0</v>
      </c>
      <c r="AX261" s="15">
        <f t="shared" si="299"/>
        <v>2377</v>
      </c>
      <c r="AY261" s="15">
        <f t="shared" si="299"/>
        <v>0</v>
      </c>
      <c r="AZ261" s="15">
        <f t="shared" si="299"/>
        <v>0</v>
      </c>
      <c r="BA261" s="15">
        <f t="shared" si="299"/>
        <v>0</v>
      </c>
      <c r="BB261" s="15">
        <f t="shared" si="299"/>
        <v>0</v>
      </c>
      <c r="BC261" s="15">
        <f t="shared" si="299"/>
        <v>0</v>
      </c>
      <c r="BD261" s="17"/>
      <c r="BE261" s="17"/>
      <c r="BF261" s="17"/>
      <c r="BG261" s="17"/>
      <c r="BH261" s="15">
        <f t="shared" ref="BH261:BQ263" si="300">SUMIF($B$2:$B$252,$B261,BH$2:BH$252)</f>
        <v>0</v>
      </c>
      <c r="BI261" s="15">
        <f t="shared" si="300"/>
        <v>0</v>
      </c>
      <c r="BJ261" s="15">
        <f t="shared" si="300"/>
        <v>0</v>
      </c>
      <c r="BK261" s="15">
        <f t="shared" si="300"/>
        <v>0</v>
      </c>
      <c r="BL261" s="15">
        <f t="shared" si="300"/>
        <v>0</v>
      </c>
      <c r="BM261" s="15">
        <f t="shared" si="300"/>
        <v>0</v>
      </c>
      <c r="BN261" s="15">
        <f t="shared" si="300"/>
        <v>0</v>
      </c>
      <c r="BO261" s="15">
        <f t="shared" si="300"/>
        <v>0</v>
      </c>
      <c r="BP261" s="15">
        <f t="shared" si="300"/>
        <v>0</v>
      </c>
      <c r="BQ261" s="15">
        <f t="shared" si="300"/>
        <v>0</v>
      </c>
      <c r="BR261" s="15">
        <f t="shared" ref="BR261:BX263" si="301">SUMIF($B$2:$B$252,$B261,BR$2:BR$252)</f>
        <v>0</v>
      </c>
      <c r="BS261" s="15">
        <f t="shared" si="301"/>
        <v>0</v>
      </c>
      <c r="BT261" s="15">
        <f t="shared" si="301"/>
        <v>0</v>
      </c>
      <c r="BU261" s="15">
        <f t="shared" si="301"/>
        <v>0</v>
      </c>
      <c r="BV261" s="15">
        <f t="shared" si="301"/>
        <v>0</v>
      </c>
      <c r="BW261" s="15">
        <f t="shared" si="301"/>
        <v>0</v>
      </c>
      <c r="BX261" s="15">
        <f t="shared" si="301"/>
        <v>0</v>
      </c>
      <c r="BY261" s="15">
        <f t="shared" ref="BY261:BY263" si="302">SUM(D261:BX261)</f>
        <v>42386</v>
      </c>
    </row>
    <row r="262" spans="1:77" ht="15.75" customHeight="1" x14ac:dyDescent="0.25">
      <c r="A262" s="26"/>
      <c r="B262" s="40" t="s">
        <v>6</v>
      </c>
      <c r="C262" s="45"/>
      <c r="D262" s="15">
        <f t="shared" si="296"/>
        <v>928</v>
      </c>
      <c r="E262" s="15">
        <f t="shared" si="296"/>
        <v>57</v>
      </c>
      <c r="F262" s="15">
        <f t="shared" si="296"/>
        <v>1141</v>
      </c>
      <c r="G262" s="15">
        <f t="shared" si="296"/>
        <v>56</v>
      </c>
      <c r="H262" s="15">
        <f t="shared" si="296"/>
        <v>1167</v>
      </c>
      <c r="I262" s="15">
        <f t="shared" si="296"/>
        <v>28</v>
      </c>
      <c r="J262" s="15">
        <f t="shared" si="296"/>
        <v>1213</v>
      </c>
      <c r="K262" s="15">
        <f t="shared" si="296"/>
        <v>28</v>
      </c>
      <c r="L262" s="15">
        <f t="shared" si="296"/>
        <v>1178</v>
      </c>
      <c r="M262" s="15">
        <f t="shared" si="296"/>
        <v>0</v>
      </c>
      <c r="N262" s="17"/>
      <c r="O262" s="17"/>
      <c r="P262" s="17"/>
      <c r="Q262" s="17"/>
      <c r="R262" s="15">
        <f t="shared" si="297"/>
        <v>1100</v>
      </c>
      <c r="S262" s="15">
        <f t="shared" si="297"/>
        <v>11</v>
      </c>
      <c r="T262" s="15">
        <f t="shared" si="297"/>
        <v>1254</v>
      </c>
      <c r="U262" s="15">
        <f t="shared" si="297"/>
        <v>0</v>
      </c>
      <c r="V262" s="15">
        <f t="shared" si="297"/>
        <v>1173</v>
      </c>
      <c r="W262" s="15">
        <f t="shared" si="297"/>
        <v>20</v>
      </c>
      <c r="X262" s="15">
        <f t="shared" si="297"/>
        <v>1128</v>
      </c>
      <c r="Y262" s="15">
        <f t="shared" si="297"/>
        <v>97</v>
      </c>
      <c r="Z262" s="15">
        <f t="shared" si="297"/>
        <v>806</v>
      </c>
      <c r="AA262" s="15">
        <f t="shared" si="297"/>
        <v>75</v>
      </c>
      <c r="AB262" s="17"/>
      <c r="AC262" s="17"/>
      <c r="AD262" s="17"/>
      <c r="AE262" s="17"/>
      <c r="AF262" s="15">
        <f t="shared" si="298"/>
        <v>1110</v>
      </c>
      <c r="AG262" s="15">
        <f t="shared" si="298"/>
        <v>0</v>
      </c>
      <c r="AH262" s="15">
        <f t="shared" si="298"/>
        <v>1246</v>
      </c>
      <c r="AI262" s="15">
        <f t="shared" si="298"/>
        <v>7</v>
      </c>
      <c r="AJ262" s="15">
        <f t="shared" si="298"/>
        <v>1172</v>
      </c>
      <c r="AK262" s="15">
        <f t="shared" si="298"/>
        <v>0</v>
      </c>
      <c r="AL262" s="15">
        <f t="shared" si="298"/>
        <v>1102</v>
      </c>
      <c r="AM262" s="15">
        <f t="shared" si="298"/>
        <v>0</v>
      </c>
      <c r="AN262" s="15">
        <f t="shared" si="298"/>
        <v>1064</v>
      </c>
      <c r="AO262" s="15">
        <f t="shared" si="298"/>
        <v>54</v>
      </c>
      <c r="AP262" s="17"/>
      <c r="AQ262" s="17"/>
      <c r="AR262" s="17"/>
      <c r="AS262" s="17"/>
      <c r="AT262" s="15">
        <f t="shared" si="299"/>
        <v>1183</v>
      </c>
      <c r="AU262" s="15">
        <f t="shared" si="299"/>
        <v>0</v>
      </c>
      <c r="AV262" s="15">
        <f t="shared" si="299"/>
        <v>1158</v>
      </c>
      <c r="AW262" s="15">
        <f t="shared" si="299"/>
        <v>0</v>
      </c>
      <c r="AX262" s="15">
        <f t="shared" si="299"/>
        <v>995</v>
      </c>
      <c r="AY262" s="15">
        <f t="shared" si="299"/>
        <v>0</v>
      </c>
      <c r="AZ262" s="15">
        <f t="shared" si="299"/>
        <v>0</v>
      </c>
      <c r="BA262" s="15">
        <f t="shared" si="299"/>
        <v>0</v>
      </c>
      <c r="BB262" s="15">
        <f t="shared" si="299"/>
        <v>0</v>
      </c>
      <c r="BC262" s="15">
        <f t="shared" si="299"/>
        <v>0</v>
      </c>
      <c r="BD262" s="17"/>
      <c r="BE262" s="17"/>
      <c r="BF262" s="17"/>
      <c r="BG262" s="17"/>
      <c r="BH262" s="15">
        <f t="shared" si="300"/>
        <v>0</v>
      </c>
      <c r="BI262" s="15">
        <f t="shared" si="300"/>
        <v>0</v>
      </c>
      <c r="BJ262" s="15">
        <f t="shared" si="300"/>
        <v>0</v>
      </c>
      <c r="BK262" s="15">
        <f t="shared" si="300"/>
        <v>0</v>
      </c>
      <c r="BL262" s="15">
        <f t="shared" si="300"/>
        <v>0</v>
      </c>
      <c r="BM262" s="15">
        <f t="shared" si="300"/>
        <v>0</v>
      </c>
      <c r="BN262" s="15">
        <f t="shared" si="300"/>
        <v>0</v>
      </c>
      <c r="BO262" s="15">
        <f t="shared" si="300"/>
        <v>0</v>
      </c>
      <c r="BP262" s="15">
        <f t="shared" si="300"/>
        <v>0</v>
      </c>
      <c r="BQ262" s="15">
        <f t="shared" si="300"/>
        <v>0</v>
      </c>
      <c r="BR262" s="15">
        <f t="shared" si="301"/>
        <v>0</v>
      </c>
      <c r="BS262" s="15">
        <f t="shared" si="301"/>
        <v>0</v>
      </c>
      <c r="BT262" s="15">
        <f t="shared" si="301"/>
        <v>0</v>
      </c>
      <c r="BU262" s="15">
        <f t="shared" si="301"/>
        <v>0</v>
      </c>
      <c r="BV262" s="15">
        <f t="shared" si="301"/>
        <v>0</v>
      </c>
      <c r="BW262" s="15">
        <f t="shared" si="301"/>
        <v>0</v>
      </c>
      <c r="BX262" s="15">
        <f t="shared" si="301"/>
        <v>0</v>
      </c>
      <c r="BY262" s="15">
        <f t="shared" si="302"/>
        <v>20551</v>
      </c>
    </row>
    <row r="263" spans="1:77" ht="15.75" customHeight="1" x14ac:dyDescent="0.25">
      <c r="A263" s="61"/>
      <c r="B263" s="40" t="s">
        <v>7</v>
      </c>
      <c r="C263" s="45"/>
      <c r="D263" s="15">
        <f t="shared" si="296"/>
        <v>1033</v>
      </c>
      <c r="E263" s="15">
        <f t="shared" si="296"/>
        <v>188</v>
      </c>
      <c r="F263" s="15">
        <f t="shared" si="296"/>
        <v>1211</v>
      </c>
      <c r="G263" s="15">
        <f t="shared" si="296"/>
        <v>64</v>
      </c>
      <c r="H263" s="15">
        <f t="shared" si="296"/>
        <v>1064</v>
      </c>
      <c r="I263" s="15">
        <f t="shared" si="296"/>
        <v>33</v>
      </c>
      <c r="J263" s="15">
        <f t="shared" si="296"/>
        <v>1039</v>
      </c>
      <c r="K263" s="15">
        <f t="shared" si="296"/>
        <v>84</v>
      </c>
      <c r="L263" s="15">
        <f t="shared" si="296"/>
        <v>1148</v>
      </c>
      <c r="M263" s="15">
        <f t="shared" si="296"/>
        <v>0</v>
      </c>
      <c r="N263" s="17"/>
      <c r="O263" s="17"/>
      <c r="P263" s="17"/>
      <c r="Q263" s="17"/>
      <c r="R263" s="15">
        <f t="shared" si="297"/>
        <v>1226</v>
      </c>
      <c r="S263" s="15">
        <f t="shared" si="297"/>
        <v>17</v>
      </c>
      <c r="T263" s="15">
        <f t="shared" si="297"/>
        <v>1211</v>
      </c>
      <c r="U263" s="15">
        <f t="shared" si="297"/>
        <v>0</v>
      </c>
      <c r="V263" s="15">
        <f t="shared" si="297"/>
        <v>1139</v>
      </c>
      <c r="W263" s="15">
        <f t="shared" si="297"/>
        <v>19</v>
      </c>
      <c r="X263" s="15">
        <f t="shared" si="297"/>
        <v>1132</v>
      </c>
      <c r="Y263" s="15">
        <f t="shared" si="297"/>
        <v>99</v>
      </c>
      <c r="Z263" s="15">
        <f t="shared" si="297"/>
        <v>1004</v>
      </c>
      <c r="AA263" s="15">
        <f t="shared" si="297"/>
        <v>70</v>
      </c>
      <c r="AB263" s="17"/>
      <c r="AC263" s="17"/>
      <c r="AD263" s="17"/>
      <c r="AE263" s="17"/>
      <c r="AF263" s="15">
        <f t="shared" si="298"/>
        <v>1220</v>
      </c>
      <c r="AG263" s="15">
        <f t="shared" si="298"/>
        <v>0</v>
      </c>
      <c r="AH263" s="15">
        <f t="shared" si="298"/>
        <v>1306</v>
      </c>
      <c r="AI263" s="15">
        <f t="shared" si="298"/>
        <v>9</v>
      </c>
      <c r="AJ263" s="15">
        <f t="shared" si="298"/>
        <v>1235</v>
      </c>
      <c r="AK263" s="15">
        <f t="shared" si="298"/>
        <v>0</v>
      </c>
      <c r="AL263" s="15">
        <f t="shared" si="298"/>
        <v>1111</v>
      </c>
      <c r="AM263" s="15">
        <f t="shared" si="298"/>
        <v>0</v>
      </c>
      <c r="AN263" s="15">
        <f t="shared" si="298"/>
        <v>1207</v>
      </c>
      <c r="AO263" s="15">
        <f t="shared" si="298"/>
        <v>39</v>
      </c>
      <c r="AP263" s="17"/>
      <c r="AQ263" s="17"/>
      <c r="AR263" s="17"/>
      <c r="AS263" s="17"/>
      <c r="AT263" s="15">
        <f t="shared" si="299"/>
        <v>1182</v>
      </c>
      <c r="AU263" s="15">
        <f t="shared" si="299"/>
        <v>0</v>
      </c>
      <c r="AV263" s="15">
        <f t="shared" si="299"/>
        <v>1363</v>
      </c>
      <c r="AW263" s="15">
        <f t="shared" si="299"/>
        <v>0</v>
      </c>
      <c r="AX263" s="15">
        <f t="shared" si="299"/>
        <v>1382</v>
      </c>
      <c r="AY263" s="15">
        <f t="shared" si="299"/>
        <v>0</v>
      </c>
      <c r="AZ263" s="15">
        <f t="shared" si="299"/>
        <v>0</v>
      </c>
      <c r="BA263" s="15">
        <f t="shared" si="299"/>
        <v>0</v>
      </c>
      <c r="BB263" s="15">
        <f t="shared" si="299"/>
        <v>0</v>
      </c>
      <c r="BC263" s="15">
        <f t="shared" si="299"/>
        <v>0</v>
      </c>
      <c r="BD263" s="17"/>
      <c r="BE263" s="17"/>
      <c r="BF263" s="17"/>
      <c r="BG263" s="17"/>
      <c r="BH263" s="15">
        <f t="shared" si="300"/>
        <v>0</v>
      </c>
      <c r="BI263" s="15">
        <f t="shared" si="300"/>
        <v>0</v>
      </c>
      <c r="BJ263" s="15">
        <f t="shared" si="300"/>
        <v>0</v>
      </c>
      <c r="BK263" s="15">
        <f t="shared" si="300"/>
        <v>0</v>
      </c>
      <c r="BL263" s="15">
        <f t="shared" si="300"/>
        <v>0</v>
      </c>
      <c r="BM263" s="15">
        <f t="shared" si="300"/>
        <v>0</v>
      </c>
      <c r="BN263" s="15">
        <f t="shared" si="300"/>
        <v>0</v>
      </c>
      <c r="BO263" s="15">
        <f t="shared" si="300"/>
        <v>0</v>
      </c>
      <c r="BP263" s="15">
        <f t="shared" si="300"/>
        <v>0</v>
      </c>
      <c r="BQ263" s="15">
        <f t="shared" si="300"/>
        <v>0</v>
      </c>
      <c r="BR263" s="15">
        <f t="shared" si="301"/>
        <v>0</v>
      </c>
      <c r="BS263" s="15">
        <f t="shared" si="301"/>
        <v>0</v>
      </c>
      <c r="BT263" s="15">
        <f t="shared" si="301"/>
        <v>0</v>
      </c>
      <c r="BU263" s="15">
        <f t="shared" si="301"/>
        <v>0</v>
      </c>
      <c r="BV263" s="15">
        <f t="shared" si="301"/>
        <v>0</v>
      </c>
      <c r="BW263" s="15">
        <f t="shared" si="301"/>
        <v>0</v>
      </c>
      <c r="BX263" s="15">
        <f t="shared" si="301"/>
        <v>0</v>
      </c>
      <c r="BY263" s="15">
        <f t="shared" si="302"/>
        <v>21835</v>
      </c>
    </row>
    <row r="264" spans="1:77" ht="13.2" x14ac:dyDescent="0.25">
      <c r="A264" s="62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7"/>
      <c r="O264" s="17"/>
      <c r="P264" s="17"/>
      <c r="Q264" s="17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17"/>
      <c r="AC264" s="17"/>
      <c r="AD264" s="17"/>
      <c r="AE264" s="17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17"/>
      <c r="AQ264" s="17"/>
      <c r="AR264" s="17"/>
      <c r="AS264" s="17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17"/>
      <c r="BE264" s="17"/>
      <c r="BF264" s="17"/>
      <c r="BG264" s="17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4"/>
    </row>
    <row r="265" spans="1:77" ht="13.2" x14ac:dyDescent="0.25">
      <c r="A265" s="62"/>
      <c r="B265" s="8"/>
      <c r="C265" s="8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8"/>
      <c r="O265" s="18"/>
      <c r="P265" s="18"/>
      <c r="Q265" s="18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8"/>
      <c r="AC265" s="18"/>
      <c r="AD265" s="18"/>
      <c r="AE265" s="18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18"/>
      <c r="AQ265" s="18"/>
      <c r="AR265" s="18"/>
      <c r="AS265" s="18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18"/>
      <c r="BE265" s="18"/>
      <c r="BF265" s="18"/>
      <c r="BG265" s="18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4"/>
    </row>
    <row r="266" spans="1:77" ht="13.2" x14ac:dyDescent="0.25">
      <c r="A266" s="62"/>
      <c r="B266" s="8"/>
      <c r="C266" s="8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8"/>
      <c r="O266" s="18"/>
      <c r="P266" s="18"/>
      <c r="Q266" s="18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8"/>
      <c r="AC266" s="18"/>
      <c r="AD266" s="18"/>
      <c r="AE266" s="18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18"/>
      <c r="AQ266" s="18"/>
      <c r="AR266" s="18"/>
      <c r="AS266" s="18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18"/>
      <c r="BE266" s="18"/>
      <c r="BF266" s="18"/>
      <c r="BG266" s="18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4"/>
    </row>
    <row r="267" spans="1:77" ht="15" customHeight="1" x14ac:dyDescent="0.25">
      <c r="A267" s="62"/>
    </row>
    <row r="268" spans="1:77" ht="15" customHeight="1" x14ac:dyDescent="0.25">
      <c r="A268" s="62"/>
    </row>
  </sheetData>
  <sheetProtection algorithmName="SHA-512" hashValue="dFmBt+dLe0ltvtDsMNmdLNmqyTcQk9+nIZwH0RHa+jBteFG0KxvgQr9oEWCAgUuvyDqrDqT7koYHnqk+7UHdRw==" saltValue="LRmotlbwYtxF7gC9didBfw==" spinCount="100000" sheet="1" objects="1" scenarios="1"/>
  <mergeCells count="59">
    <mergeCell ref="A263:A268"/>
    <mergeCell ref="A193:A201"/>
    <mergeCell ref="A203:A211"/>
    <mergeCell ref="A213:A221"/>
    <mergeCell ref="A223:A231"/>
    <mergeCell ref="A233:A241"/>
    <mergeCell ref="A243:A251"/>
    <mergeCell ref="A183:A191"/>
    <mergeCell ref="A33:A41"/>
    <mergeCell ref="A43:A51"/>
    <mergeCell ref="A63:A71"/>
    <mergeCell ref="A73:A81"/>
    <mergeCell ref="A53:A61"/>
    <mergeCell ref="A83:A91"/>
    <mergeCell ref="A153:A161"/>
    <mergeCell ref="A163:A171"/>
    <mergeCell ref="A173:A181"/>
    <mergeCell ref="A93:A101"/>
    <mergeCell ref="A103:A111"/>
    <mergeCell ref="A113:A121"/>
    <mergeCell ref="A123:A131"/>
    <mergeCell ref="A133:A141"/>
    <mergeCell ref="A143:A151"/>
    <mergeCell ref="BL1:BM1"/>
    <mergeCell ref="BN1:BO1"/>
    <mergeCell ref="BP1:BQ1"/>
    <mergeCell ref="A3:A11"/>
    <mergeCell ref="A13:A21"/>
    <mergeCell ref="BH1:BI1"/>
    <mergeCell ref="BJ1:BK1"/>
    <mergeCell ref="AL1:AM1"/>
    <mergeCell ref="Z1:AA1"/>
    <mergeCell ref="D1:E1"/>
    <mergeCell ref="F1:G1"/>
    <mergeCell ref="H1:I1"/>
    <mergeCell ref="J1:K1"/>
    <mergeCell ref="L1:M1"/>
    <mergeCell ref="N1:O1"/>
    <mergeCell ref="P1:Q1"/>
    <mergeCell ref="AB1:AC1"/>
    <mergeCell ref="AD1:AE1"/>
    <mergeCell ref="AF1:AG1"/>
    <mergeCell ref="AH1:AI1"/>
    <mergeCell ref="AJ1:AK1"/>
    <mergeCell ref="AZ1:BA1"/>
    <mergeCell ref="BB1:BC1"/>
    <mergeCell ref="BD1:BE1"/>
    <mergeCell ref="BF1:BG1"/>
    <mergeCell ref="AN1:AO1"/>
    <mergeCell ref="AP1:AQ1"/>
    <mergeCell ref="AR1:AS1"/>
    <mergeCell ref="AT1:AU1"/>
    <mergeCell ref="AV1:AW1"/>
    <mergeCell ref="AX1:AY1"/>
    <mergeCell ref="R1:S1"/>
    <mergeCell ref="T1:U1"/>
    <mergeCell ref="V1:W1"/>
    <mergeCell ref="X1:Y1"/>
    <mergeCell ref="A23:A31"/>
  </mergeCells>
  <conditionalFormatting sqref="D9:M9">
    <cfRule type="cellIs" dxfId="374" priority="570" operator="greaterThan">
      <formula>250</formula>
    </cfRule>
    <cfRule type="cellIs" dxfId="373" priority="569" operator="lessThan">
      <formula>0</formula>
    </cfRule>
  </conditionalFormatting>
  <conditionalFormatting sqref="D11:M11">
    <cfRule type="cellIs" dxfId="372" priority="560" operator="lessThan">
      <formula>0</formula>
    </cfRule>
  </conditionalFormatting>
  <conditionalFormatting sqref="D19:M19">
    <cfRule type="cellIs" dxfId="371" priority="554" operator="lessThan">
      <formula>0</formula>
    </cfRule>
    <cfRule type="cellIs" dxfId="370" priority="555" operator="greaterThan">
      <formula>250</formula>
    </cfRule>
  </conditionalFormatting>
  <conditionalFormatting sqref="D21:M21">
    <cfRule type="cellIs" dxfId="369" priority="545" operator="lessThan">
      <formula>0</formula>
    </cfRule>
  </conditionalFormatting>
  <conditionalFormatting sqref="D29:M29">
    <cfRule type="cellIs" dxfId="368" priority="539" operator="lessThan">
      <formula>0</formula>
    </cfRule>
    <cfRule type="cellIs" dxfId="367" priority="540" operator="greaterThan">
      <formula>250</formula>
    </cfRule>
  </conditionalFormatting>
  <conditionalFormatting sqref="D31:M31">
    <cfRule type="cellIs" dxfId="366" priority="530" operator="lessThan">
      <formula>0</formula>
    </cfRule>
  </conditionalFormatting>
  <conditionalFormatting sqref="D39:M39">
    <cfRule type="cellIs" dxfId="365" priority="525" operator="greaterThan">
      <formula>250</formula>
    </cfRule>
    <cfRule type="cellIs" dxfId="364" priority="524" operator="lessThan">
      <formula>0</formula>
    </cfRule>
  </conditionalFormatting>
  <conditionalFormatting sqref="D41:M41">
    <cfRule type="cellIs" dxfId="363" priority="515" operator="lessThan">
      <formula>0</formula>
    </cfRule>
  </conditionalFormatting>
  <conditionalFormatting sqref="D49:M49">
    <cfRule type="cellIs" dxfId="362" priority="509" operator="lessThan">
      <formula>0</formula>
    </cfRule>
    <cfRule type="cellIs" dxfId="361" priority="510" operator="greaterThan">
      <formula>250</formula>
    </cfRule>
  </conditionalFormatting>
  <conditionalFormatting sqref="D51:M51">
    <cfRule type="cellIs" dxfId="360" priority="500" operator="lessThan">
      <formula>0</formula>
    </cfRule>
  </conditionalFormatting>
  <conditionalFormatting sqref="D59:M59">
    <cfRule type="cellIs" dxfId="359" priority="495" operator="greaterThan">
      <formula>250</formula>
    </cfRule>
    <cfRule type="cellIs" dxfId="358" priority="494" operator="lessThan">
      <formula>0</formula>
    </cfRule>
  </conditionalFormatting>
  <conditionalFormatting sqref="D61:M61">
    <cfRule type="cellIs" dxfId="357" priority="485" operator="lessThan">
      <formula>0</formula>
    </cfRule>
  </conditionalFormatting>
  <conditionalFormatting sqref="D69:M69">
    <cfRule type="cellIs" dxfId="356" priority="479" operator="lessThan">
      <formula>0</formula>
    </cfRule>
    <cfRule type="cellIs" dxfId="355" priority="480" operator="greaterThan">
      <formula>250</formula>
    </cfRule>
  </conditionalFormatting>
  <conditionalFormatting sqref="D71:M71">
    <cfRule type="cellIs" dxfId="354" priority="470" operator="lessThan">
      <formula>0</formula>
    </cfRule>
  </conditionalFormatting>
  <conditionalFormatting sqref="D79:M79">
    <cfRule type="cellIs" dxfId="353" priority="465" operator="greaterThan">
      <formula>250</formula>
    </cfRule>
    <cfRule type="cellIs" dxfId="352" priority="464" operator="lessThan">
      <formula>0</formula>
    </cfRule>
  </conditionalFormatting>
  <conditionalFormatting sqref="D81:M81">
    <cfRule type="cellIs" dxfId="351" priority="455" operator="lessThan">
      <formula>0</formula>
    </cfRule>
  </conditionalFormatting>
  <conditionalFormatting sqref="D89:M89">
    <cfRule type="cellIs" dxfId="350" priority="450" operator="greaterThan">
      <formula>250</formula>
    </cfRule>
    <cfRule type="cellIs" dxfId="349" priority="449" operator="lessThan">
      <formula>0</formula>
    </cfRule>
  </conditionalFormatting>
  <conditionalFormatting sqref="D91:M91">
    <cfRule type="cellIs" dxfId="348" priority="440" operator="lessThan">
      <formula>0</formula>
    </cfRule>
  </conditionalFormatting>
  <conditionalFormatting sqref="D99:M99">
    <cfRule type="cellIs" dxfId="347" priority="434" operator="lessThan">
      <formula>0</formula>
    </cfRule>
    <cfRule type="cellIs" dxfId="346" priority="435" operator="greaterThan">
      <formula>250</formula>
    </cfRule>
  </conditionalFormatting>
  <conditionalFormatting sqref="D101:M101">
    <cfRule type="cellIs" dxfId="345" priority="425" operator="lessThan">
      <formula>0</formula>
    </cfRule>
  </conditionalFormatting>
  <conditionalFormatting sqref="D109:M109">
    <cfRule type="cellIs" dxfId="344" priority="420" operator="greaterThan">
      <formula>250</formula>
    </cfRule>
    <cfRule type="cellIs" dxfId="343" priority="419" operator="lessThan">
      <formula>0</formula>
    </cfRule>
  </conditionalFormatting>
  <conditionalFormatting sqref="D111:M111">
    <cfRule type="cellIs" dxfId="342" priority="410" operator="lessThan">
      <formula>0</formula>
    </cfRule>
  </conditionalFormatting>
  <conditionalFormatting sqref="D119:M119">
    <cfRule type="cellIs" dxfId="341" priority="405" operator="greaterThan">
      <formula>250</formula>
    </cfRule>
    <cfRule type="cellIs" dxfId="340" priority="404" operator="lessThan">
      <formula>0</formula>
    </cfRule>
  </conditionalFormatting>
  <conditionalFormatting sqref="D121:M121">
    <cfRule type="cellIs" dxfId="339" priority="395" operator="lessThan">
      <formula>0</formula>
    </cfRule>
  </conditionalFormatting>
  <conditionalFormatting sqref="D129:M129">
    <cfRule type="cellIs" dxfId="338" priority="389" operator="lessThan">
      <formula>0</formula>
    </cfRule>
    <cfRule type="cellIs" dxfId="337" priority="390" operator="greaterThan">
      <formula>250</formula>
    </cfRule>
  </conditionalFormatting>
  <conditionalFormatting sqref="D131:M131">
    <cfRule type="cellIs" dxfId="336" priority="380" operator="lessThan">
      <formula>0</formula>
    </cfRule>
  </conditionalFormatting>
  <conditionalFormatting sqref="D139:M139">
    <cfRule type="cellIs" dxfId="335" priority="374" operator="lessThan">
      <formula>0</formula>
    </cfRule>
    <cfRule type="cellIs" dxfId="334" priority="375" operator="greaterThan">
      <formula>250</formula>
    </cfRule>
  </conditionalFormatting>
  <conditionalFormatting sqref="D141:M141">
    <cfRule type="cellIs" dxfId="333" priority="365" operator="lessThan">
      <formula>0</formula>
    </cfRule>
  </conditionalFormatting>
  <conditionalFormatting sqref="D149:M149">
    <cfRule type="cellIs" dxfId="332" priority="360" operator="greaterThan">
      <formula>250</formula>
    </cfRule>
    <cfRule type="cellIs" dxfId="331" priority="359" operator="lessThan">
      <formula>0</formula>
    </cfRule>
  </conditionalFormatting>
  <conditionalFormatting sqref="D151:M151">
    <cfRule type="cellIs" dxfId="330" priority="350" operator="lessThan">
      <formula>0</formula>
    </cfRule>
  </conditionalFormatting>
  <conditionalFormatting sqref="D159:M159">
    <cfRule type="cellIs" dxfId="329" priority="345" operator="greaterThan">
      <formula>250</formula>
    </cfRule>
    <cfRule type="cellIs" dxfId="328" priority="344" operator="lessThan">
      <formula>0</formula>
    </cfRule>
  </conditionalFormatting>
  <conditionalFormatting sqref="D161:M161">
    <cfRule type="cellIs" dxfId="327" priority="335" operator="lessThan">
      <formula>0</formula>
    </cfRule>
  </conditionalFormatting>
  <conditionalFormatting sqref="D169:M169">
    <cfRule type="cellIs" dxfId="326" priority="329" operator="lessThan">
      <formula>0</formula>
    </cfRule>
    <cfRule type="cellIs" dxfId="325" priority="330" operator="greaterThan">
      <formula>250</formula>
    </cfRule>
  </conditionalFormatting>
  <conditionalFormatting sqref="D171:M171">
    <cfRule type="cellIs" dxfId="324" priority="320" operator="lessThan">
      <formula>0</formula>
    </cfRule>
  </conditionalFormatting>
  <conditionalFormatting sqref="D179:M179">
    <cfRule type="cellIs" dxfId="323" priority="315" operator="greaterThan">
      <formula>250</formula>
    </cfRule>
    <cfRule type="cellIs" dxfId="322" priority="314" operator="lessThan">
      <formula>0</formula>
    </cfRule>
  </conditionalFormatting>
  <conditionalFormatting sqref="D181:M181">
    <cfRule type="cellIs" dxfId="321" priority="305" operator="lessThan">
      <formula>0</formula>
    </cfRule>
  </conditionalFormatting>
  <conditionalFormatting sqref="D189:M189">
    <cfRule type="cellIs" dxfId="320" priority="300" operator="greaterThan">
      <formula>250</formula>
    </cfRule>
    <cfRule type="cellIs" dxfId="319" priority="299" operator="lessThan">
      <formula>0</formula>
    </cfRule>
  </conditionalFormatting>
  <conditionalFormatting sqref="D191:M191">
    <cfRule type="cellIs" dxfId="318" priority="290" operator="lessThan">
      <formula>0</formula>
    </cfRule>
  </conditionalFormatting>
  <conditionalFormatting sqref="D199:M199">
    <cfRule type="cellIs" dxfId="317" priority="284" operator="lessThan">
      <formula>0</formula>
    </cfRule>
    <cfRule type="cellIs" dxfId="316" priority="285" operator="greaterThan">
      <formula>250</formula>
    </cfRule>
  </conditionalFormatting>
  <conditionalFormatting sqref="D201:M201">
    <cfRule type="cellIs" dxfId="315" priority="275" operator="lessThan">
      <formula>0</formula>
    </cfRule>
  </conditionalFormatting>
  <conditionalFormatting sqref="D209:M209">
    <cfRule type="cellIs" dxfId="314" priority="270" operator="greaterThan">
      <formula>250</formula>
    </cfRule>
    <cfRule type="cellIs" dxfId="313" priority="269" operator="lessThan">
      <formula>0</formula>
    </cfRule>
  </conditionalFormatting>
  <conditionalFormatting sqref="D211:M211">
    <cfRule type="cellIs" dxfId="312" priority="260" operator="lessThan">
      <formula>0</formula>
    </cfRule>
  </conditionalFormatting>
  <conditionalFormatting sqref="D219:M219">
    <cfRule type="cellIs" dxfId="311" priority="254" operator="lessThan">
      <formula>0</formula>
    </cfRule>
    <cfRule type="cellIs" dxfId="310" priority="255" operator="greaterThan">
      <formula>250</formula>
    </cfRule>
  </conditionalFormatting>
  <conditionalFormatting sqref="D221:M221">
    <cfRule type="cellIs" dxfId="309" priority="245" operator="lessThan">
      <formula>0</formula>
    </cfRule>
  </conditionalFormatting>
  <conditionalFormatting sqref="D229:M229">
    <cfRule type="cellIs" dxfId="308" priority="240" operator="greaterThan">
      <formula>250</formula>
    </cfRule>
    <cfRule type="cellIs" dxfId="307" priority="239" operator="lessThan">
      <formula>0</formula>
    </cfRule>
  </conditionalFormatting>
  <conditionalFormatting sqref="D231:M231">
    <cfRule type="cellIs" dxfId="306" priority="230" operator="lessThan">
      <formula>0</formula>
    </cfRule>
  </conditionalFormatting>
  <conditionalFormatting sqref="D239:M239">
    <cfRule type="cellIs" dxfId="305" priority="225" operator="greaterThan">
      <formula>250</formula>
    </cfRule>
    <cfRule type="cellIs" dxfId="304" priority="224" operator="lessThan">
      <formula>0</formula>
    </cfRule>
  </conditionalFormatting>
  <conditionalFormatting sqref="D241:M241">
    <cfRule type="cellIs" dxfId="303" priority="215" operator="lessThan">
      <formula>0</formula>
    </cfRule>
  </conditionalFormatting>
  <conditionalFormatting sqref="D249:M249">
    <cfRule type="cellIs" dxfId="302" priority="210" operator="greaterThan">
      <formula>250</formula>
    </cfRule>
    <cfRule type="cellIs" dxfId="301" priority="209" operator="lessThan">
      <formula>0</formula>
    </cfRule>
  </conditionalFormatting>
  <conditionalFormatting sqref="D251:M251">
    <cfRule type="cellIs" dxfId="300" priority="200" operator="lessThan">
      <formula>0</formula>
    </cfRule>
  </conditionalFormatting>
  <conditionalFormatting sqref="R9:AA9">
    <cfRule type="cellIs" dxfId="299" priority="567" operator="lessThan">
      <formula>0</formula>
    </cfRule>
    <cfRule type="cellIs" dxfId="298" priority="568" operator="greaterThan">
      <formula>250</formula>
    </cfRule>
  </conditionalFormatting>
  <conditionalFormatting sqref="R11:AA11">
    <cfRule type="cellIs" dxfId="297" priority="559" operator="lessThan">
      <formula>0</formula>
    </cfRule>
  </conditionalFormatting>
  <conditionalFormatting sqref="R19:AA19">
    <cfRule type="cellIs" dxfId="296" priority="552" operator="lessThan">
      <formula>0</formula>
    </cfRule>
    <cfRule type="cellIs" dxfId="295" priority="553" operator="greaterThan">
      <formula>250</formula>
    </cfRule>
  </conditionalFormatting>
  <conditionalFormatting sqref="R21:AA21">
    <cfRule type="cellIs" dxfId="294" priority="544" operator="lessThan">
      <formula>0</formula>
    </cfRule>
  </conditionalFormatting>
  <conditionalFormatting sqref="R29:AA29">
    <cfRule type="cellIs" dxfId="293" priority="538" operator="greaterThan">
      <formula>250</formula>
    </cfRule>
    <cfRule type="cellIs" dxfId="292" priority="537" operator="lessThan">
      <formula>0</formula>
    </cfRule>
  </conditionalFormatting>
  <conditionalFormatting sqref="R31:AA31">
    <cfRule type="cellIs" dxfId="291" priority="529" operator="lessThan">
      <formula>0</formula>
    </cfRule>
  </conditionalFormatting>
  <conditionalFormatting sqref="R39:AA39">
    <cfRule type="cellIs" dxfId="290" priority="523" operator="greaterThan">
      <formula>250</formula>
    </cfRule>
    <cfRule type="cellIs" dxfId="289" priority="522" operator="lessThan">
      <formula>0</formula>
    </cfRule>
  </conditionalFormatting>
  <conditionalFormatting sqref="R41:AA41">
    <cfRule type="cellIs" dxfId="288" priority="514" operator="lessThan">
      <formula>0</formula>
    </cfRule>
  </conditionalFormatting>
  <conditionalFormatting sqref="R49:AA49">
    <cfRule type="cellIs" dxfId="287" priority="507" operator="lessThan">
      <formula>0</formula>
    </cfRule>
    <cfRule type="cellIs" dxfId="286" priority="508" operator="greaterThan">
      <formula>250</formula>
    </cfRule>
  </conditionalFormatting>
  <conditionalFormatting sqref="R51:AA51">
    <cfRule type="cellIs" dxfId="285" priority="499" operator="lessThan">
      <formula>0</formula>
    </cfRule>
  </conditionalFormatting>
  <conditionalFormatting sqref="R59:AA59">
    <cfRule type="cellIs" dxfId="284" priority="492" operator="lessThan">
      <formula>0</formula>
    </cfRule>
    <cfRule type="cellIs" dxfId="283" priority="493" operator="greaterThan">
      <formula>250</formula>
    </cfRule>
  </conditionalFormatting>
  <conditionalFormatting sqref="R61:AA61">
    <cfRule type="cellIs" dxfId="282" priority="484" operator="lessThan">
      <formula>0</formula>
    </cfRule>
  </conditionalFormatting>
  <conditionalFormatting sqref="R69:AA69">
    <cfRule type="cellIs" dxfId="281" priority="478" operator="greaterThan">
      <formula>250</formula>
    </cfRule>
    <cfRule type="cellIs" dxfId="280" priority="477" operator="lessThan">
      <formula>0</formula>
    </cfRule>
  </conditionalFormatting>
  <conditionalFormatting sqref="R71:AA71">
    <cfRule type="cellIs" dxfId="279" priority="469" operator="lessThan">
      <formula>0</formula>
    </cfRule>
  </conditionalFormatting>
  <conditionalFormatting sqref="R79:AA79">
    <cfRule type="cellIs" dxfId="278" priority="463" operator="greaterThan">
      <formula>250</formula>
    </cfRule>
    <cfRule type="cellIs" dxfId="277" priority="462" operator="lessThan">
      <formula>0</formula>
    </cfRule>
  </conditionalFormatting>
  <conditionalFormatting sqref="R81:AA81">
    <cfRule type="cellIs" dxfId="276" priority="454" operator="lessThan">
      <formula>0</formula>
    </cfRule>
  </conditionalFormatting>
  <conditionalFormatting sqref="R89:AA89">
    <cfRule type="cellIs" dxfId="275" priority="448" operator="greaterThan">
      <formula>250</formula>
    </cfRule>
    <cfRule type="cellIs" dxfId="274" priority="447" operator="lessThan">
      <formula>0</formula>
    </cfRule>
  </conditionalFormatting>
  <conditionalFormatting sqref="R91:AA91">
    <cfRule type="cellIs" dxfId="273" priority="439" operator="lessThan">
      <formula>0</formula>
    </cfRule>
  </conditionalFormatting>
  <conditionalFormatting sqref="R99:AA99">
    <cfRule type="cellIs" dxfId="272" priority="432" operator="lessThan">
      <formula>0</formula>
    </cfRule>
    <cfRule type="cellIs" dxfId="271" priority="433" operator="greaterThan">
      <formula>250</formula>
    </cfRule>
  </conditionalFormatting>
  <conditionalFormatting sqref="R101:AA101">
    <cfRule type="cellIs" dxfId="270" priority="424" operator="lessThan">
      <formula>0</formula>
    </cfRule>
  </conditionalFormatting>
  <conditionalFormatting sqref="R109:AA109">
    <cfRule type="cellIs" dxfId="269" priority="417" operator="lessThan">
      <formula>0</formula>
    </cfRule>
    <cfRule type="cellIs" dxfId="268" priority="418" operator="greaterThan">
      <formula>250</formula>
    </cfRule>
  </conditionalFormatting>
  <conditionalFormatting sqref="R111:AA111">
    <cfRule type="cellIs" dxfId="267" priority="409" operator="lessThan">
      <formula>0</formula>
    </cfRule>
  </conditionalFormatting>
  <conditionalFormatting sqref="R119:AA119">
    <cfRule type="cellIs" dxfId="266" priority="403" operator="greaterThan">
      <formula>250</formula>
    </cfRule>
    <cfRule type="cellIs" dxfId="265" priority="402" operator="lessThan">
      <formula>0</formula>
    </cfRule>
  </conditionalFormatting>
  <conditionalFormatting sqref="R121:AA121">
    <cfRule type="cellIs" dxfId="264" priority="394" operator="lessThan">
      <formula>0</formula>
    </cfRule>
  </conditionalFormatting>
  <conditionalFormatting sqref="R129:AA129">
    <cfRule type="cellIs" dxfId="263" priority="388" operator="greaterThan">
      <formula>250</formula>
    </cfRule>
    <cfRule type="cellIs" dxfId="262" priority="387" operator="lessThan">
      <formula>0</formula>
    </cfRule>
  </conditionalFormatting>
  <conditionalFormatting sqref="R131:AA131">
    <cfRule type="cellIs" dxfId="261" priority="379" operator="lessThan">
      <formula>0</formula>
    </cfRule>
  </conditionalFormatting>
  <conditionalFormatting sqref="R139:AA139">
    <cfRule type="cellIs" dxfId="260" priority="373" operator="greaterThan">
      <formula>250</formula>
    </cfRule>
    <cfRule type="cellIs" dxfId="259" priority="372" operator="lessThan">
      <formula>0</formula>
    </cfRule>
  </conditionalFormatting>
  <conditionalFormatting sqref="R141:AA141">
    <cfRule type="cellIs" dxfId="258" priority="364" operator="lessThan">
      <formula>0</formula>
    </cfRule>
  </conditionalFormatting>
  <conditionalFormatting sqref="R149:AA149">
    <cfRule type="cellIs" dxfId="257" priority="357" operator="lessThan">
      <formula>0</formula>
    </cfRule>
    <cfRule type="cellIs" dxfId="256" priority="358" operator="greaterThan">
      <formula>250</formula>
    </cfRule>
  </conditionalFormatting>
  <conditionalFormatting sqref="R151:AA151">
    <cfRule type="cellIs" dxfId="255" priority="349" operator="lessThan">
      <formula>0</formula>
    </cfRule>
  </conditionalFormatting>
  <conditionalFormatting sqref="R159:AA159">
    <cfRule type="cellIs" dxfId="254" priority="343" operator="greaterThan">
      <formula>250</formula>
    </cfRule>
    <cfRule type="cellIs" dxfId="253" priority="342" operator="lessThan">
      <formula>0</formula>
    </cfRule>
  </conditionalFormatting>
  <conditionalFormatting sqref="R161:AA161">
    <cfRule type="cellIs" dxfId="252" priority="334" operator="lessThan">
      <formula>0</formula>
    </cfRule>
  </conditionalFormatting>
  <conditionalFormatting sqref="R169:AA169">
    <cfRule type="cellIs" dxfId="251" priority="328" operator="greaterThan">
      <formula>250</formula>
    </cfRule>
    <cfRule type="cellIs" dxfId="250" priority="327" operator="lessThan">
      <formula>0</formula>
    </cfRule>
  </conditionalFormatting>
  <conditionalFormatting sqref="R171:AA171">
    <cfRule type="cellIs" dxfId="249" priority="319" operator="lessThan">
      <formula>0</formula>
    </cfRule>
  </conditionalFormatting>
  <conditionalFormatting sqref="R179:AA179">
    <cfRule type="cellIs" dxfId="248" priority="313" operator="greaterThan">
      <formula>250</formula>
    </cfRule>
    <cfRule type="cellIs" dxfId="247" priority="312" operator="lessThan">
      <formula>0</formula>
    </cfRule>
  </conditionalFormatting>
  <conditionalFormatting sqref="R181:AA181">
    <cfRule type="cellIs" dxfId="246" priority="304" operator="lessThan">
      <formula>0</formula>
    </cfRule>
  </conditionalFormatting>
  <conditionalFormatting sqref="R189:AA189">
    <cfRule type="cellIs" dxfId="245" priority="297" operator="lessThan">
      <formula>0</formula>
    </cfRule>
    <cfRule type="cellIs" dxfId="244" priority="298" operator="greaterThan">
      <formula>250</formula>
    </cfRule>
  </conditionalFormatting>
  <conditionalFormatting sqref="R191:AA191">
    <cfRule type="cellIs" dxfId="243" priority="289" operator="lessThan">
      <formula>0</formula>
    </cfRule>
  </conditionalFormatting>
  <conditionalFormatting sqref="R199:AA199">
    <cfRule type="cellIs" dxfId="242" priority="282" operator="lessThan">
      <formula>0</formula>
    </cfRule>
    <cfRule type="cellIs" dxfId="241" priority="283" operator="greaterThan">
      <formula>250</formula>
    </cfRule>
  </conditionalFormatting>
  <conditionalFormatting sqref="R201:AA201">
    <cfRule type="cellIs" dxfId="240" priority="274" operator="lessThan">
      <formula>0</formula>
    </cfRule>
  </conditionalFormatting>
  <conditionalFormatting sqref="R209:AA209">
    <cfRule type="cellIs" dxfId="239" priority="267" operator="lessThan">
      <formula>0</formula>
    </cfRule>
    <cfRule type="cellIs" dxfId="238" priority="268" operator="greaterThan">
      <formula>250</formula>
    </cfRule>
  </conditionalFormatting>
  <conditionalFormatting sqref="R211:AA211">
    <cfRule type="cellIs" dxfId="237" priority="259" operator="lessThan">
      <formula>0</formula>
    </cfRule>
  </conditionalFormatting>
  <conditionalFormatting sqref="R219:AA219">
    <cfRule type="cellIs" dxfId="236" priority="252" operator="lessThan">
      <formula>0</formula>
    </cfRule>
    <cfRule type="cellIs" dxfId="235" priority="253" operator="greaterThan">
      <formula>250</formula>
    </cfRule>
  </conditionalFormatting>
  <conditionalFormatting sqref="R221:AA221">
    <cfRule type="cellIs" dxfId="234" priority="244" operator="lessThan">
      <formula>0</formula>
    </cfRule>
  </conditionalFormatting>
  <conditionalFormatting sqref="R229:AA229">
    <cfRule type="cellIs" dxfId="233" priority="238" operator="greaterThan">
      <formula>250</formula>
    </cfRule>
    <cfRule type="cellIs" dxfId="232" priority="237" operator="lessThan">
      <formula>0</formula>
    </cfRule>
  </conditionalFormatting>
  <conditionalFormatting sqref="R231:AA231">
    <cfRule type="cellIs" dxfId="231" priority="229" operator="lessThan">
      <formula>0</formula>
    </cfRule>
  </conditionalFormatting>
  <conditionalFormatting sqref="R239:AA239">
    <cfRule type="cellIs" dxfId="230" priority="223" operator="greaterThan">
      <formula>250</formula>
    </cfRule>
    <cfRule type="cellIs" dxfId="229" priority="222" operator="lessThan">
      <formula>0</formula>
    </cfRule>
  </conditionalFormatting>
  <conditionalFormatting sqref="R241:AA241">
    <cfRule type="cellIs" dxfId="228" priority="214" operator="lessThan">
      <formula>0</formula>
    </cfRule>
  </conditionalFormatting>
  <conditionalFormatting sqref="R249:AA249">
    <cfRule type="cellIs" dxfId="227" priority="207" operator="lessThan">
      <formula>0</formula>
    </cfRule>
    <cfRule type="cellIs" dxfId="226" priority="208" operator="greaterThan">
      <formula>250</formula>
    </cfRule>
  </conditionalFormatting>
  <conditionalFormatting sqref="R251:AA251">
    <cfRule type="cellIs" dxfId="225" priority="199" operator="lessThan">
      <formula>0</formula>
    </cfRule>
  </conditionalFormatting>
  <conditionalFormatting sqref="AF9:AO9">
    <cfRule type="cellIs" dxfId="224" priority="565" operator="lessThan">
      <formula>0</formula>
    </cfRule>
    <cfRule type="cellIs" dxfId="223" priority="566" operator="greaterThan">
      <formula>250</formula>
    </cfRule>
  </conditionalFormatting>
  <conditionalFormatting sqref="AF11:AO11">
    <cfRule type="cellIs" dxfId="222" priority="558" operator="lessThan">
      <formula>0</formula>
    </cfRule>
  </conditionalFormatting>
  <conditionalFormatting sqref="AF19:AO19">
    <cfRule type="cellIs" dxfId="221" priority="550" operator="lessThan">
      <formula>0</formula>
    </cfRule>
    <cfRule type="cellIs" dxfId="220" priority="551" operator="greaterThan">
      <formula>250</formula>
    </cfRule>
  </conditionalFormatting>
  <conditionalFormatting sqref="AF21:AO21">
    <cfRule type="cellIs" dxfId="219" priority="543" operator="lessThan">
      <formula>0</formula>
    </cfRule>
  </conditionalFormatting>
  <conditionalFormatting sqref="AF29:AO29">
    <cfRule type="cellIs" dxfId="218" priority="535" operator="lessThan">
      <formula>0</formula>
    </cfRule>
    <cfRule type="cellIs" dxfId="217" priority="536" operator="greaterThan">
      <formula>250</formula>
    </cfRule>
  </conditionalFormatting>
  <conditionalFormatting sqref="AF31:AO31">
    <cfRule type="cellIs" dxfId="216" priority="528" operator="lessThan">
      <formula>0</formula>
    </cfRule>
  </conditionalFormatting>
  <conditionalFormatting sqref="AF39:AO39">
    <cfRule type="cellIs" dxfId="215" priority="520" operator="lessThan">
      <formula>0</formula>
    </cfRule>
    <cfRule type="cellIs" dxfId="214" priority="521" operator="greaterThan">
      <formula>250</formula>
    </cfRule>
  </conditionalFormatting>
  <conditionalFormatting sqref="AF41:AO41">
    <cfRule type="cellIs" dxfId="213" priority="513" operator="lessThan">
      <formula>0</formula>
    </cfRule>
  </conditionalFormatting>
  <conditionalFormatting sqref="AF49:AO49">
    <cfRule type="cellIs" dxfId="212" priority="505" operator="lessThan">
      <formula>0</formula>
    </cfRule>
    <cfRule type="cellIs" dxfId="211" priority="506" operator="greaterThan">
      <formula>250</formula>
    </cfRule>
  </conditionalFormatting>
  <conditionalFormatting sqref="AF51:AO51">
    <cfRule type="cellIs" dxfId="210" priority="498" operator="lessThan">
      <formula>0</formula>
    </cfRule>
  </conditionalFormatting>
  <conditionalFormatting sqref="AF59:AO59">
    <cfRule type="cellIs" dxfId="209" priority="490" operator="lessThan">
      <formula>0</formula>
    </cfRule>
    <cfRule type="cellIs" dxfId="208" priority="491" operator="greaterThan">
      <formula>250</formula>
    </cfRule>
  </conditionalFormatting>
  <conditionalFormatting sqref="AF61:AO61">
    <cfRule type="cellIs" dxfId="207" priority="483" operator="lessThan">
      <formula>0</formula>
    </cfRule>
  </conditionalFormatting>
  <conditionalFormatting sqref="AF69:AO69">
    <cfRule type="cellIs" dxfId="206" priority="475" operator="lessThan">
      <formula>0</formula>
    </cfRule>
    <cfRule type="cellIs" dxfId="205" priority="476" operator="greaterThan">
      <formula>250</formula>
    </cfRule>
  </conditionalFormatting>
  <conditionalFormatting sqref="AF71:AO71">
    <cfRule type="cellIs" dxfId="204" priority="468" operator="lessThan">
      <formula>0</formula>
    </cfRule>
  </conditionalFormatting>
  <conditionalFormatting sqref="AF79:AO79">
    <cfRule type="cellIs" dxfId="203" priority="461" operator="greaterThan">
      <formula>250</formula>
    </cfRule>
    <cfRule type="cellIs" dxfId="202" priority="460" operator="lessThan">
      <formula>0</formula>
    </cfRule>
  </conditionalFormatting>
  <conditionalFormatting sqref="AF81:AO81">
    <cfRule type="cellIs" dxfId="201" priority="453" operator="lessThan">
      <formula>0</formula>
    </cfRule>
  </conditionalFormatting>
  <conditionalFormatting sqref="AF89:AO89">
    <cfRule type="cellIs" dxfId="200" priority="446" operator="greaterThan">
      <formula>250</formula>
    </cfRule>
    <cfRule type="cellIs" dxfId="199" priority="445" operator="lessThan">
      <formula>0</formula>
    </cfRule>
  </conditionalFormatting>
  <conditionalFormatting sqref="AF91:AO91">
    <cfRule type="cellIs" dxfId="198" priority="438" operator="lessThan">
      <formula>0</formula>
    </cfRule>
  </conditionalFormatting>
  <conditionalFormatting sqref="AF99:AO99">
    <cfRule type="cellIs" dxfId="197" priority="430" operator="lessThan">
      <formula>0</formula>
    </cfRule>
    <cfRule type="cellIs" dxfId="196" priority="431" operator="greaterThan">
      <formula>250</formula>
    </cfRule>
  </conditionalFormatting>
  <conditionalFormatting sqref="AF101:AO101">
    <cfRule type="cellIs" dxfId="195" priority="423" operator="lessThan">
      <formula>0</formula>
    </cfRule>
  </conditionalFormatting>
  <conditionalFormatting sqref="AF109:AO109">
    <cfRule type="cellIs" dxfId="194" priority="416" operator="greaterThan">
      <formula>250</formula>
    </cfRule>
    <cfRule type="cellIs" dxfId="193" priority="415" operator="lessThan">
      <formula>0</formula>
    </cfRule>
  </conditionalFormatting>
  <conditionalFormatting sqref="AF111:AO111">
    <cfRule type="cellIs" dxfId="192" priority="408" operator="lessThan">
      <formula>0</formula>
    </cfRule>
  </conditionalFormatting>
  <conditionalFormatting sqref="AF119:AO119">
    <cfRule type="cellIs" dxfId="191" priority="401" operator="greaterThan">
      <formula>250</formula>
    </cfRule>
    <cfRule type="cellIs" dxfId="190" priority="400" operator="lessThan">
      <formula>0</formula>
    </cfRule>
  </conditionalFormatting>
  <conditionalFormatting sqref="AF121:AO121">
    <cfRule type="cellIs" dxfId="189" priority="393" operator="lessThan">
      <formula>0</formula>
    </cfRule>
  </conditionalFormatting>
  <conditionalFormatting sqref="AF129:AO129">
    <cfRule type="cellIs" dxfId="188" priority="385" operator="lessThan">
      <formula>0</formula>
    </cfRule>
    <cfRule type="cellIs" dxfId="187" priority="386" operator="greaterThan">
      <formula>250</formula>
    </cfRule>
  </conditionalFormatting>
  <conditionalFormatting sqref="AF131:AO131">
    <cfRule type="cellIs" dxfId="186" priority="378" operator="lessThan">
      <formula>0</formula>
    </cfRule>
  </conditionalFormatting>
  <conditionalFormatting sqref="AF139:AO139">
    <cfRule type="cellIs" dxfId="185" priority="371" operator="greaterThan">
      <formula>250</formula>
    </cfRule>
    <cfRule type="cellIs" dxfId="184" priority="370" operator="lessThan">
      <formula>0</formula>
    </cfRule>
  </conditionalFormatting>
  <conditionalFormatting sqref="AF141:AO141">
    <cfRule type="cellIs" dxfId="183" priority="363" operator="lessThan">
      <formula>0</formula>
    </cfRule>
  </conditionalFormatting>
  <conditionalFormatting sqref="AF149:AO149">
    <cfRule type="cellIs" dxfId="182" priority="355" operator="lessThan">
      <formula>0</formula>
    </cfRule>
    <cfRule type="cellIs" dxfId="181" priority="356" operator="greaterThan">
      <formula>250</formula>
    </cfRule>
  </conditionalFormatting>
  <conditionalFormatting sqref="AF151:AO151">
    <cfRule type="cellIs" dxfId="180" priority="348" operator="lessThan">
      <formula>0</formula>
    </cfRule>
  </conditionalFormatting>
  <conditionalFormatting sqref="AF159:AO159">
    <cfRule type="cellIs" dxfId="179" priority="341" operator="greaterThan">
      <formula>250</formula>
    </cfRule>
    <cfRule type="cellIs" dxfId="178" priority="340" operator="lessThan">
      <formula>0</formula>
    </cfRule>
  </conditionalFormatting>
  <conditionalFormatting sqref="AF161:AO161">
    <cfRule type="cellIs" dxfId="177" priority="333" operator="lessThan">
      <formula>0</formula>
    </cfRule>
  </conditionalFormatting>
  <conditionalFormatting sqref="AF169:AO169">
    <cfRule type="cellIs" dxfId="176" priority="325" operator="lessThan">
      <formula>0</formula>
    </cfRule>
    <cfRule type="cellIs" dxfId="175" priority="326" operator="greaterThan">
      <formula>250</formula>
    </cfRule>
  </conditionalFormatting>
  <conditionalFormatting sqref="AF171:AO171">
    <cfRule type="cellIs" dxfId="174" priority="318" operator="lessThan">
      <formula>0</formula>
    </cfRule>
  </conditionalFormatting>
  <conditionalFormatting sqref="AF179:AO179">
    <cfRule type="cellIs" dxfId="173" priority="311" operator="greaterThan">
      <formula>250</formula>
    </cfRule>
    <cfRule type="cellIs" dxfId="172" priority="310" operator="lessThan">
      <formula>0</formula>
    </cfRule>
  </conditionalFormatting>
  <conditionalFormatting sqref="AF181:AO181">
    <cfRule type="cellIs" dxfId="171" priority="303" operator="lessThan">
      <formula>0</formula>
    </cfRule>
  </conditionalFormatting>
  <conditionalFormatting sqref="AF189:AO189">
    <cfRule type="cellIs" dxfId="170" priority="296" operator="greaterThan">
      <formula>250</formula>
    </cfRule>
    <cfRule type="cellIs" dxfId="169" priority="295" operator="lessThan">
      <formula>0</formula>
    </cfRule>
  </conditionalFormatting>
  <conditionalFormatting sqref="AF191:AO191">
    <cfRule type="cellIs" dxfId="168" priority="288" operator="lessThan">
      <formula>0</formula>
    </cfRule>
  </conditionalFormatting>
  <conditionalFormatting sqref="AF199:AO199">
    <cfRule type="cellIs" dxfId="167" priority="280" operator="lessThan">
      <formula>0</formula>
    </cfRule>
    <cfRule type="cellIs" dxfId="166" priority="281" operator="greaterThan">
      <formula>250</formula>
    </cfRule>
  </conditionalFormatting>
  <conditionalFormatting sqref="AF201:AO201">
    <cfRule type="cellIs" dxfId="165" priority="273" operator="lessThan">
      <formula>0</formula>
    </cfRule>
  </conditionalFormatting>
  <conditionalFormatting sqref="AF209:AO209">
    <cfRule type="cellIs" dxfId="164" priority="265" operator="lessThan">
      <formula>0</formula>
    </cfRule>
    <cfRule type="cellIs" dxfId="163" priority="266" operator="greaterThan">
      <formula>250</formula>
    </cfRule>
  </conditionalFormatting>
  <conditionalFormatting sqref="AF211:AO211">
    <cfRule type="cellIs" dxfId="162" priority="258" operator="lessThan">
      <formula>0</formula>
    </cfRule>
  </conditionalFormatting>
  <conditionalFormatting sqref="AF219:AO219">
    <cfRule type="cellIs" dxfId="161" priority="251" operator="greaterThan">
      <formula>250</formula>
    </cfRule>
    <cfRule type="cellIs" dxfId="160" priority="250" operator="lessThan">
      <formula>0</formula>
    </cfRule>
  </conditionalFormatting>
  <conditionalFormatting sqref="AF221:AO221">
    <cfRule type="cellIs" dxfId="159" priority="243" operator="lessThan">
      <formula>0</formula>
    </cfRule>
  </conditionalFormatting>
  <conditionalFormatting sqref="AF229:AO229">
    <cfRule type="cellIs" dxfId="158" priority="236" operator="greaterThan">
      <formula>250</formula>
    </cfRule>
    <cfRule type="cellIs" dxfId="157" priority="235" operator="lessThan">
      <formula>0</formula>
    </cfRule>
  </conditionalFormatting>
  <conditionalFormatting sqref="AF231:AO231">
    <cfRule type="cellIs" dxfId="156" priority="228" operator="lessThan">
      <formula>0</formula>
    </cfRule>
  </conditionalFormatting>
  <conditionalFormatting sqref="AF239:AO239">
    <cfRule type="cellIs" dxfId="155" priority="221" operator="greaterThan">
      <formula>250</formula>
    </cfRule>
    <cfRule type="cellIs" dxfId="154" priority="220" operator="lessThan">
      <formula>0</formula>
    </cfRule>
  </conditionalFormatting>
  <conditionalFormatting sqref="AF241:AO241">
    <cfRule type="cellIs" dxfId="153" priority="213" operator="lessThan">
      <formula>0</formula>
    </cfRule>
  </conditionalFormatting>
  <conditionalFormatting sqref="AF249:AO249">
    <cfRule type="cellIs" dxfId="152" priority="205" operator="lessThan">
      <formula>0</formula>
    </cfRule>
    <cfRule type="cellIs" dxfId="151" priority="206" operator="greaterThan">
      <formula>250</formula>
    </cfRule>
  </conditionalFormatting>
  <conditionalFormatting sqref="AF251:AO251">
    <cfRule type="cellIs" dxfId="150" priority="198" operator="lessThan">
      <formula>0</formula>
    </cfRule>
  </conditionalFormatting>
  <conditionalFormatting sqref="AT9:BC9">
    <cfRule type="cellIs" dxfId="149" priority="563" operator="lessThan">
      <formula>0</formula>
    </cfRule>
    <cfRule type="cellIs" dxfId="148" priority="564" operator="greaterThan">
      <formula>250</formula>
    </cfRule>
  </conditionalFormatting>
  <conditionalFormatting sqref="AT11:BC11">
    <cfRule type="cellIs" dxfId="147" priority="557" operator="lessThan">
      <formula>0</formula>
    </cfRule>
  </conditionalFormatting>
  <conditionalFormatting sqref="AT19:BC19">
    <cfRule type="cellIs" dxfId="146" priority="548" operator="lessThan">
      <formula>0</formula>
    </cfRule>
    <cfRule type="cellIs" dxfId="145" priority="549" operator="greaterThan">
      <formula>250</formula>
    </cfRule>
  </conditionalFormatting>
  <conditionalFormatting sqref="AT21:BC21">
    <cfRule type="cellIs" dxfId="144" priority="542" operator="lessThan">
      <formula>0</formula>
    </cfRule>
  </conditionalFormatting>
  <conditionalFormatting sqref="AT29:BC29">
    <cfRule type="cellIs" dxfId="143" priority="534" operator="greaterThan">
      <formula>250</formula>
    </cfRule>
    <cfRule type="cellIs" dxfId="142" priority="533" operator="lessThan">
      <formula>0</formula>
    </cfRule>
  </conditionalFormatting>
  <conditionalFormatting sqref="AT31:BC31">
    <cfRule type="cellIs" dxfId="141" priority="527" operator="lessThan">
      <formula>0</formula>
    </cfRule>
  </conditionalFormatting>
  <conditionalFormatting sqref="AT39:BC39">
    <cfRule type="cellIs" dxfId="140" priority="518" operator="lessThan">
      <formula>0</formula>
    </cfRule>
    <cfRule type="cellIs" dxfId="139" priority="519" operator="greaterThan">
      <formula>250</formula>
    </cfRule>
  </conditionalFormatting>
  <conditionalFormatting sqref="AT41:BC41">
    <cfRule type="cellIs" dxfId="138" priority="512" operator="lessThan">
      <formula>0</formula>
    </cfRule>
  </conditionalFormatting>
  <conditionalFormatting sqref="AT49:BC49">
    <cfRule type="cellIs" dxfId="137" priority="503" operator="lessThan">
      <formula>0</formula>
    </cfRule>
    <cfRule type="cellIs" dxfId="136" priority="504" operator="greaterThan">
      <formula>250</formula>
    </cfRule>
  </conditionalFormatting>
  <conditionalFormatting sqref="AT51:BC51">
    <cfRule type="cellIs" dxfId="135" priority="497" operator="lessThan">
      <formula>0</formula>
    </cfRule>
  </conditionalFormatting>
  <conditionalFormatting sqref="AT59:BC59">
    <cfRule type="cellIs" dxfId="134" priority="488" operator="lessThan">
      <formula>0</formula>
    </cfRule>
    <cfRule type="cellIs" dxfId="133" priority="489" operator="greaterThan">
      <formula>250</formula>
    </cfRule>
  </conditionalFormatting>
  <conditionalFormatting sqref="AT61:BC61">
    <cfRule type="cellIs" dxfId="132" priority="482" operator="lessThan">
      <formula>0</formula>
    </cfRule>
  </conditionalFormatting>
  <conditionalFormatting sqref="AT69:BC69">
    <cfRule type="cellIs" dxfId="131" priority="474" operator="greaterThan">
      <formula>250</formula>
    </cfRule>
    <cfRule type="cellIs" dxfId="130" priority="473" operator="lessThan">
      <formula>0</formula>
    </cfRule>
  </conditionalFormatting>
  <conditionalFormatting sqref="AT71:BC71">
    <cfRule type="cellIs" dxfId="129" priority="467" operator="lessThan">
      <formula>0</formula>
    </cfRule>
  </conditionalFormatting>
  <conditionalFormatting sqref="AT79:BC79">
    <cfRule type="cellIs" dxfId="128" priority="459" operator="greaterThan">
      <formula>250</formula>
    </cfRule>
    <cfRule type="cellIs" dxfId="127" priority="458" operator="lessThan">
      <formula>0</formula>
    </cfRule>
  </conditionalFormatting>
  <conditionalFormatting sqref="AT81:BC81">
    <cfRule type="cellIs" dxfId="126" priority="452" operator="lessThan">
      <formula>0</formula>
    </cfRule>
  </conditionalFormatting>
  <conditionalFormatting sqref="AT89:BC89">
    <cfRule type="cellIs" dxfId="125" priority="443" operator="lessThan">
      <formula>0</formula>
    </cfRule>
    <cfRule type="cellIs" dxfId="124" priority="444" operator="greaterThan">
      <formula>250</formula>
    </cfRule>
  </conditionalFormatting>
  <conditionalFormatting sqref="AT91:BC91">
    <cfRule type="cellIs" dxfId="123" priority="437" operator="lessThan">
      <formula>0</formula>
    </cfRule>
  </conditionalFormatting>
  <conditionalFormatting sqref="AT99:BC99">
    <cfRule type="cellIs" dxfId="122" priority="428" operator="lessThan">
      <formula>0</formula>
    </cfRule>
    <cfRule type="cellIs" dxfId="121" priority="429" operator="greaterThan">
      <formula>250</formula>
    </cfRule>
  </conditionalFormatting>
  <conditionalFormatting sqref="AT101:BC101">
    <cfRule type="cellIs" dxfId="120" priority="422" operator="lessThan">
      <formula>0</formula>
    </cfRule>
  </conditionalFormatting>
  <conditionalFormatting sqref="AT109:BC109">
    <cfRule type="cellIs" dxfId="119" priority="414" operator="greaterThan">
      <formula>250</formula>
    </cfRule>
    <cfRule type="cellIs" dxfId="118" priority="413" operator="lessThan">
      <formula>0</formula>
    </cfRule>
  </conditionalFormatting>
  <conditionalFormatting sqref="AT111:BC111">
    <cfRule type="cellIs" dxfId="117" priority="407" operator="lessThan">
      <formula>0</formula>
    </cfRule>
  </conditionalFormatting>
  <conditionalFormatting sqref="AT119:BC119">
    <cfRule type="cellIs" dxfId="116" priority="398" operator="lessThan">
      <formula>0</formula>
    </cfRule>
    <cfRule type="cellIs" dxfId="115" priority="399" operator="greaterThan">
      <formula>250</formula>
    </cfRule>
  </conditionalFormatting>
  <conditionalFormatting sqref="AT121:BC121">
    <cfRule type="cellIs" dxfId="114" priority="392" operator="lessThan">
      <formula>0</formula>
    </cfRule>
  </conditionalFormatting>
  <conditionalFormatting sqref="AT129:BC129">
    <cfRule type="cellIs" dxfId="113" priority="383" operator="lessThan">
      <formula>0</formula>
    </cfRule>
    <cfRule type="cellIs" dxfId="112" priority="384" operator="greaterThan">
      <formula>250</formula>
    </cfRule>
  </conditionalFormatting>
  <conditionalFormatting sqref="AT131:BC131">
    <cfRule type="cellIs" dxfId="111" priority="377" operator="lessThan">
      <formula>0</formula>
    </cfRule>
  </conditionalFormatting>
  <conditionalFormatting sqref="AT139:BC139">
    <cfRule type="cellIs" dxfId="110" priority="369" operator="greaterThan">
      <formula>250</formula>
    </cfRule>
    <cfRule type="cellIs" dxfId="109" priority="368" operator="lessThan">
      <formula>0</formula>
    </cfRule>
  </conditionalFormatting>
  <conditionalFormatting sqref="AT141:BC141">
    <cfRule type="cellIs" dxfId="108" priority="362" operator="lessThan">
      <formula>0</formula>
    </cfRule>
  </conditionalFormatting>
  <conditionalFormatting sqref="AT149:BC149">
    <cfRule type="cellIs" dxfId="107" priority="354" operator="greaterThan">
      <formula>250</formula>
    </cfRule>
    <cfRule type="cellIs" dxfId="106" priority="353" operator="lessThan">
      <formula>0</formula>
    </cfRule>
  </conditionalFormatting>
  <conditionalFormatting sqref="AT151:BC151">
    <cfRule type="cellIs" dxfId="105" priority="347" operator="lessThan">
      <formula>0</formula>
    </cfRule>
  </conditionalFormatting>
  <conditionalFormatting sqref="AT159:BC159">
    <cfRule type="cellIs" dxfId="104" priority="338" operator="lessThan">
      <formula>0</formula>
    </cfRule>
    <cfRule type="cellIs" dxfId="103" priority="339" operator="greaterThan">
      <formula>250</formula>
    </cfRule>
  </conditionalFormatting>
  <conditionalFormatting sqref="AT161:BC161">
    <cfRule type="cellIs" dxfId="102" priority="332" operator="lessThan">
      <formula>0</formula>
    </cfRule>
  </conditionalFormatting>
  <conditionalFormatting sqref="AT169:BC169">
    <cfRule type="cellIs" dxfId="101" priority="324" operator="greaterThan">
      <formula>250</formula>
    </cfRule>
    <cfRule type="cellIs" dxfId="100" priority="323" operator="lessThan">
      <formula>0</formula>
    </cfRule>
  </conditionalFormatting>
  <conditionalFormatting sqref="AT171:BC171">
    <cfRule type="cellIs" dxfId="99" priority="317" operator="lessThan">
      <formula>0</formula>
    </cfRule>
  </conditionalFormatting>
  <conditionalFormatting sqref="AT179:BC179">
    <cfRule type="cellIs" dxfId="98" priority="308" operator="lessThan">
      <formula>0</formula>
    </cfRule>
    <cfRule type="cellIs" dxfId="97" priority="309" operator="greaterThan">
      <formula>250</formula>
    </cfRule>
  </conditionalFormatting>
  <conditionalFormatting sqref="AT181:BC181">
    <cfRule type="cellIs" dxfId="96" priority="302" operator="lessThan">
      <formula>0</formula>
    </cfRule>
  </conditionalFormatting>
  <conditionalFormatting sqref="AT189:BC189">
    <cfRule type="cellIs" dxfId="95" priority="293" operator="lessThan">
      <formula>0</formula>
    </cfRule>
    <cfRule type="cellIs" dxfId="94" priority="294" operator="greaterThan">
      <formula>250</formula>
    </cfRule>
  </conditionalFormatting>
  <conditionalFormatting sqref="AT191:BC191">
    <cfRule type="cellIs" dxfId="93" priority="287" operator="lessThan">
      <formula>0</formula>
    </cfRule>
  </conditionalFormatting>
  <conditionalFormatting sqref="AT199:BC199">
    <cfRule type="cellIs" dxfId="92" priority="278" operator="lessThan">
      <formula>0</formula>
    </cfRule>
    <cfRule type="cellIs" dxfId="91" priority="279" operator="greaterThan">
      <formula>250</formula>
    </cfRule>
  </conditionalFormatting>
  <conditionalFormatting sqref="AT201:BC201">
    <cfRule type="cellIs" dxfId="90" priority="272" operator="lessThan">
      <formula>0</formula>
    </cfRule>
  </conditionalFormatting>
  <conditionalFormatting sqref="AT209:BC209">
    <cfRule type="cellIs" dxfId="89" priority="263" operator="lessThan">
      <formula>0</formula>
    </cfRule>
    <cfRule type="cellIs" dxfId="88" priority="264" operator="greaterThan">
      <formula>250</formula>
    </cfRule>
  </conditionalFormatting>
  <conditionalFormatting sqref="AT211:BC211">
    <cfRule type="cellIs" dxfId="87" priority="257" operator="lessThan">
      <formula>0</formula>
    </cfRule>
  </conditionalFormatting>
  <conditionalFormatting sqref="AT219:BC219">
    <cfRule type="cellIs" dxfId="86" priority="249" operator="greaterThan">
      <formula>250</formula>
    </cfRule>
    <cfRule type="cellIs" dxfId="85" priority="248" operator="lessThan">
      <formula>0</formula>
    </cfRule>
  </conditionalFormatting>
  <conditionalFormatting sqref="AT221:BC221">
    <cfRule type="cellIs" dxfId="84" priority="242" operator="lessThan">
      <formula>0</formula>
    </cfRule>
  </conditionalFormatting>
  <conditionalFormatting sqref="AT229:BC229">
    <cfRule type="cellIs" dxfId="83" priority="234" operator="greaterThan">
      <formula>250</formula>
    </cfRule>
    <cfRule type="cellIs" dxfId="82" priority="233" operator="lessThan">
      <formula>0</formula>
    </cfRule>
  </conditionalFormatting>
  <conditionalFormatting sqref="AT231:BC231">
    <cfRule type="cellIs" dxfId="81" priority="227" operator="lessThan">
      <formula>0</formula>
    </cfRule>
  </conditionalFormatting>
  <conditionalFormatting sqref="AT239:BC239">
    <cfRule type="cellIs" dxfId="80" priority="219" operator="greaterThan">
      <formula>250</formula>
    </cfRule>
    <cfRule type="cellIs" dxfId="79" priority="218" operator="lessThan">
      <formula>0</formula>
    </cfRule>
  </conditionalFormatting>
  <conditionalFormatting sqref="AT241:BC241">
    <cfRule type="cellIs" dxfId="78" priority="212" operator="lessThan">
      <formula>0</formula>
    </cfRule>
  </conditionalFormatting>
  <conditionalFormatting sqref="AT249:BC249">
    <cfRule type="cellIs" dxfId="77" priority="204" operator="greaterThan">
      <formula>250</formula>
    </cfRule>
    <cfRule type="cellIs" dxfId="76" priority="203" operator="lessThan">
      <formula>0</formula>
    </cfRule>
  </conditionalFormatting>
  <conditionalFormatting sqref="AT251:BC251">
    <cfRule type="cellIs" dxfId="75" priority="197" operator="lessThan">
      <formula>0</formula>
    </cfRule>
  </conditionalFormatting>
  <conditionalFormatting sqref="BH9:BX9">
    <cfRule type="cellIs" dxfId="74" priority="562" operator="greaterThan">
      <formula>250</formula>
    </cfRule>
    <cfRule type="cellIs" dxfId="73" priority="561" operator="lessThan">
      <formula>0</formula>
    </cfRule>
  </conditionalFormatting>
  <conditionalFormatting sqref="BH11:BX11">
    <cfRule type="cellIs" dxfId="72" priority="556" operator="lessThan">
      <formula>0</formula>
    </cfRule>
  </conditionalFormatting>
  <conditionalFormatting sqref="BH19:BX19">
    <cfRule type="cellIs" dxfId="71" priority="547" operator="greaterThan">
      <formula>250</formula>
    </cfRule>
    <cfRule type="cellIs" dxfId="70" priority="546" operator="lessThan">
      <formula>0</formula>
    </cfRule>
  </conditionalFormatting>
  <conditionalFormatting sqref="BH21:BX21">
    <cfRule type="cellIs" dxfId="69" priority="541" operator="lessThan">
      <formula>0</formula>
    </cfRule>
  </conditionalFormatting>
  <conditionalFormatting sqref="BH29:BX29">
    <cfRule type="cellIs" dxfId="68" priority="532" operator="greaterThan">
      <formula>250</formula>
    </cfRule>
    <cfRule type="cellIs" dxfId="67" priority="531" operator="lessThan">
      <formula>0</formula>
    </cfRule>
  </conditionalFormatting>
  <conditionalFormatting sqref="BH31:BX31">
    <cfRule type="cellIs" dxfId="66" priority="526" operator="lessThan">
      <formula>0</formula>
    </cfRule>
  </conditionalFormatting>
  <conditionalFormatting sqref="BH39:BX39">
    <cfRule type="cellIs" dxfId="65" priority="516" operator="lessThan">
      <formula>0</formula>
    </cfRule>
    <cfRule type="cellIs" dxfId="64" priority="517" operator="greaterThan">
      <formula>250</formula>
    </cfRule>
  </conditionalFormatting>
  <conditionalFormatting sqref="BH41:BX41">
    <cfRule type="cellIs" dxfId="63" priority="511" operator="lessThan">
      <formula>0</formula>
    </cfRule>
  </conditionalFormatting>
  <conditionalFormatting sqref="BH49:BX49">
    <cfRule type="cellIs" dxfId="62" priority="502" operator="greaterThan">
      <formula>250</formula>
    </cfRule>
    <cfRule type="cellIs" dxfId="61" priority="501" operator="lessThan">
      <formula>0</formula>
    </cfRule>
  </conditionalFormatting>
  <conditionalFormatting sqref="BH51:BX51">
    <cfRule type="cellIs" dxfId="60" priority="496" operator="lessThan">
      <formula>0</formula>
    </cfRule>
  </conditionalFormatting>
  <conditionalFormatting sqref="BH59:BX59">
    <cfRule type="cellIs" dxfId="59" priority="487" operator="greaterThan">
      <formula>250</formula>
    </cfRule>
    <cfRule type="cellIs" dxfId="58" priority="486" operator="lessThan">
      <formula>0</formula>
    </cfRule>
  </conditionalFormatting>
  <conditionalFormatting sqref="BH61:BX61">
    <cfRule type="cellIs" dxfId="57" priority="481" operator="lessThan">
      <formula>0</formula>
    </cfRule>
  </conditionalFormatting>
  <conditionalFormatting sqref="BH69:BX69">
    <cfRule type="cellIs" dxfId="56" priority="471" operator="lessThan">
      <formula>0</formula>
    </cfRule>
    <cfRule type="cellIs" dxfId="55" priority="472" operator="greaterThan">
      <formula>250</formula>
    </cfRule>
  </conditionalFormatting>
  <conditionalFormatting sqref="BH71:BX71">
    <cfRule type="cellIs" dxfId="54" priority="466" operator="lessThan">
      <formula>0</formula>
    </cfRule>
  </conditionalFormatting>
  <conditionalFormatting sqref="BH79:BX79">
    <cfRule type="cellIs" dxfId="53" priority="457" operator="greaterThan">
      <formula>250</formula>
    </cfRule>
    <cfRule type="cellIs" dxfId="52" priority="456" operator="lessThan">
      <formula>0</formula>
    </cfRule>
  </conditionalFormatting>
  <conditionalFormatting sqref="BH81:BX81">
    <cfRule type="cellIs" dxfId="51" priority="451" operator="lessThan">
      <formula>0</formula>
    </cfRule>
  </conditionalFormatting>
  <conditionalFormatting sqref="BH89:BX89">
    <cfRule type="cellIs" dxfId="50" priority="441" operator="lessThan">
      <formula>0</formula>
    </cfRule>
    <cfRule type="cellIs" dxfId="49" priority="442" operator="greaterThan">
      <formula>250</formula>
    </cfRule>
  </conditionalFormatting>
  <conditionalFormatting sqref="BH91:BX91">
    <cfRule type="cellIs" dxfId="48" priority="436" operator="lessThan">
      <formula>0</formula>
    </cfRule>
  </conditionalFormatting>
  <conditionalFormatting sqref="BH99:BX99">
    <cfRule type="cellIs" dxfId="47" priority="427" operator="greaterThan">
      <formula>250</formula>
    </cfRule>
    <cfRule type="cellIs" dxfId="46" priority="426" operator="lessThan">
      <formula>0</formula>
    </cfRule>
  </conditionalFormatting>
  <conditionalFormatting sqref="BH101:BX101">
    <cfRule type="cellIs" dxfId="45" priority="421" operator="lessThan">
      <formula>0</formula>
    </cfRule>
  </conditionalFormatting>
  <conditionalFormatting sqref="BH109:BX109">
    <cfRule type="cellIs" dxfId="44" priority="412" operator="greaterThan">
      <formula>250</formula>
    </cfRule>
    <cfRule type="cellIs" dxfId="43" priority="411" operator="lessThan">
      <formula>0</formula>
    </cfRule>
  </conditionalFormatting>
  <conditionalFormatting sqref="BH111:BX111">
    <cfRule type="cellIs" dxfId="42" priority="406" operator="lessThan">
      <formula>0</formula>
    </cfRule>
  </conditionalFormatting>
  <conditionalFormatting sqref="BH119:BX119">
    <cfRule type="cellIs" dxfId="41" priority="397" operator="greaterThan">
      <formula>250</formula>
    </cfRule>
    <cfRule type="cellIs" dxfId="40" priority="396" operator="lessThan">
      <formula>0</formula>
    </cfRule>
  </conditionalFormatting>
  <conditionalFormatting sqref="BH121:BX121">
    <cfRule type="cellIs" dxfId="39" priority="391" operator="lessThan">
      <formula>0</formula>
    </cfRule>
  </conditionalFormatting>
  <conditionalFormatting sqref="BH129:BX129">
    <cfRule type="cellIs" dxfId="38" priority="382" operator="greaterThan">
      <formula>250</formula>
    </cfRule>
    <cfRule type="cellIs" dxfId="37" priority="381" operator="lessThan">
      <formula>0</formula>
    </cfRule>
  </conditionalFormatting>
  <conditionalFormatting sqref="BH131:BX131">
    <cfRule type="cellIs" dxfId="36" priority="376" operator="lessThan">
      <formula>0</formula>
    </cfRule>
  </conditionalFormatting>
  <conditionalFormatting sqref="BH139:BX139">
    <cfRule type="cellIs" dxfId="35" priority="366" operator="lessThan">
      <formula>0</formula>
    </cfRule>
    <cfRule type="cellIs" dxfId="34" priority="367" operator="greaterThan">
      <formula>250</formula>
    </cfRule>
  </conditionalFormatting>
  <conditionalFormatting sqref="BH141:BX141">
    <cfRule type="cellIs" dxfId="33" priority="361" operator="lessThan">
      <formula>0</formula>
    </cfRule>
  </conditionalFormatting>
  <conditionalFormatting sqref="BH149:BX149">
    <cfRule type="cellIs" dxfId="32" priority="351" operator="lessThan">
      <formula>0</formula>
    </cfRule>
    <cfRule type="cellIs" dxfId="31" priority="352" operator="greaterThan">
      <formula>250</formula>
    </cfRule>
  </conditionalFormatting>
  <conditionalFormatting sqref="BH151:BX151">
    <cfRule type="cellIs" dxfId="30" priority="346" operator="lessThan">
      <formula>0</formula>
    </cfRule>
  </conditionalFormatting>
  <conditionalFormatting sqref="BH159:BX159">
    <cfRule type="cellIs" dxfId="29" priority="337" operator="greaterThan">
      <formula>250</formula>
    </cfRule>
    <cfRule type="cellIs" dxfId="28" priority="336" operator="lessThan">
      <formula>0</formula>
    </cfRule>
  </conditionalFormatting>
  <conditionalFormatting sqref="BH161:BX161">
    <cfRule type="cellIs" dxfId="27" priority="331" operator="lessThan">
      <formula>0</formula>
    </cfRule>
  </conditionalFormatting>
  <conditionalFormatting sqref="BH169:BX169">
    <cfRule type="cellIs" dxfId="26" priority="321" operator="lessThan">
      <formula>0</formula>
    </cfRule>
    <cfRule type="cellIs" dxfId="25" priority="322" operator="greaterThan">
      <formula>250</formula>
    </cfRule>
  </conditionalFormatting>
  <conditionalFormatting sqref="BH171:BX171">
    <cfRule type="cellIs" dxfId="24" priority="316" operator="lessThan">
      <formula>0</formula>
    </cfRule>
  </conditionalFormatting>
  <conditionalFormatting sqref="BH179:BX179">
    <cfRule type="cellIs" dxfId="23" priority="307" operator="greaterThan">
      <formula>250</formula>
    </cfRule>
    <cfRule type="cellIs" dxfId="22" priority="306" operator="lessThan">
      <formula>0</formula>
    </cfRule>
  </conditionalFormatting>
  <conditionalFormatting sqref="BH181:BX181">
    <cfRule type="cellIs" dxfId="21" priority="301" operator="lessThan">
      <formula>0</formula>
    </cfRule>
  </conditionalFormatting>
  <conditionalFormatting sqref="BH189:BX189">
    <cfRule type="cellIs" dxfId="20" priority="292" operator="greaterThan">
      <formula>250</formula>
    </cfRule>
    <cfRule type="cellIs" dxfId="19" priority="291" operator="lessThan">
      <formula>0</formula>
    </cfRule>
  </conditionalFormatting>
  <conditionalFormatting sqref="BH191:BX191">
    <cfRule type="cellIs" dxfId="18" priority="286" operator="lessThan">
      <formula>0</formula>
    </cfRule>
  </conditionalFormatting>
  <conditionalFormatting sqref="BH199:BX199">
    <cfRule type="cellIs" dxfId="17" priority="276" operator="lessThan">
      <formula>0</formula>
    </cfRule>
    <cfRule type="cellIs" dxfId="16" priority="277" operator="greaterThan">
      <formula>250</formula>
    </cfRule>
  </conditionalFormatting>
  <conditionalFormatting sqref="BH201:BX201">
    <cfRule type="cellIs" dxfId="15" priority="271" operator="lessThan">
      <formula>0</formula>
    </cfRule>
  </conditionalFormatting>
  <conditionalFormatting sqref="BH209:BX209">
    <cfRule type="cellIs" dxfId="14" priority="261" operator="lessThan">
      <formula>0</formula>
    </cfRule>
    <cfRule type="cellIs" dxfId="13" priority="262" operator="greaterThan">
      <formula>250</formula>
    </cfRule>
  </conditionalFormatting>
  <conditionalFormatting sqref="BH211:BX211">
    <cfRule type="cellIs" dxfId="12" priority="256" operator="lessThan">
      <formula>0</formula>
    </cfRule>
  </conditionalFormatting>
  <conditionalFormatting sqref="BH219:BX219">
    <cfRule type="cellIs" dxfId="11" priority="246" operator="lessThan">
      <formula>0</formula>
    </cfRule>
    <cfRule type="cellIs" dxfId="10" priority="247" operator="greaterThan">
      <formula>250</formula>
    </cfRule>
  </conditionalFormatting>
  <conditionalFormatting sqref="BH221:BX221">
    <cfRule type="cellIs" dxfId="9" priority="241" operator="lessThan">
      <formula>0</formula>
    </cfRule>
  </conditionalFormatting>
  <conditionalFormatting sqref="BH229:BX229">
    <cfRule type="cellIs" dxfId="8" priority="232" operator="greaterThan">
      <formula>250</formula>
    </cfRule>
    <cfRule type="cellIs" dxfId="7" priority="231" operator="lessThan">
      <formula>0</formula>
    </cfRule>
  </conditionalFormatting>
  <conditionalFormatting sqref="BH231:BX231">
    <cfRule type="cellIs" dxfId="6" priority="226" operator="lessThan">
      <formula>0</formula>
    </cfRule>
  </conditionalFormatting>
  <conditionalFormatting sqref="BH239:BX239">
    <cfRule type="cellIs" dxfId="5" priority="216" operator="lessThan">
      <formula>0</formula>
    </cfRule>
    <cfRule type="cellIs" dxfId="4" priority="217" operator="greaterThan">
      <formula>250</formula>
    </cfRule>
  </conditionalFormatting>
  <conditionalFormatting sqref="BH241:BX241">
    <cfRule type="cellIs" dxfId="3" priority="211" operator="lessThan">
      <formula>0</formula>
    </cfRule>
  </conditionalFormatting>
  <conditionalFormatting sqref="BH249:BX249">
    <cfRule type="cellIs" dxfId="2" priority="201" operator="lessThan">
      <formula>0</formula>
    </cfRule>
    <cfRule type="cellIs" dxfId="1" priority="202" operator="greaterThan">
      <formula>250</formula>
    </cfRule>
  </conditionalFormatting>
  <conditionalFormatting sqref="BH251:BX251">
    <cfRule type="cellIs" dxfId="0" priority="196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Miles &amp; Stu Count</vt:lpstr>
      <vt:lpstr>Area I Reg Ed</vt:lpstr>
      <vt:lpstr>Area II Reg Ed</vt:lpstr>
      <vt:lpstr>Area III Reg Ed</vt:lpstr>
      <vt:lpstr>Area I II &amp; III SPED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Colton Hayes</cp:lastModifiedBy>
  <cp:revision/>
  <cp:lastPrinted>2026-03-30T21:33:58Z</cp:lastPrinted>
  <dcterms:created xsi:type="dcterms:W3CDTF">2022-08-25T16:44:05Z</dcterms:created>
  <dcterms:modified xsi:type="dcterms:W3CDTF">2026-03-30T21:35:05Z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